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D:\New Program Planning\"/>
    </mc:Choice>
  </mc:AlternateContent>
  <bookViews>
    <workbookView xWindow="27435" yWindow="10380" windowWidth="25320" windowHeight="13140" tabRatio="809"/>
  </bookViews>
  <sheets>
    <sheet name="Proforma Template" sheetId="26" r:id="rId1"/>
    <sheet name="Cost Code Key" sheetId="25" state="hidden" r:id="rId2"/>
  </sheets>
  <externalReferences>
    <externalReference r:id="rId3"/>
    <externalReference r:id="rId4"/>
    <externalReference r:id="rId5"/>
    <externalReference r:id="rId6"/>
  </externalReferences>
  <definedNames>
    <definedName name="_s">'[1]Program Structure'!$C$6</definedName>
    <definedName name="ada" localSheetId="0">#REF!</definedName>
    <definedName name="ada">#REF!</definedName>
    <definedName name="Company">#REF!</definedName>
    <definedName name="Contract_End_Date">'[2]Program Structure'!$C$15</definedName>
    <definedName name="CurrentDate" localSheetId="0">#REF!</definedName>
    <definedName name="CurrentDate">#REF!</definedName>
    <definedName name="CurrentPeriod">#REF!</definedName>
    <definedName name="DATA_01">#REF!</definedName>
    <definedName name="DATA_02">#REF!</definedName>
    <definedName name="DATA_03">#REF!</definedName>
    <definedName name="DATA_04">#REF!</definedName>
    <definedName name="DATA_05">#REF!</definedName>
    <definedName name="dd">#REF!</definedName>
    <definedName name="Grad">#REF!</definedName>
    <definedName name="hh">#REF!</definedName>
    <definedName name="IntroPrintArea">#REF!</definedName>
    <definedName name="jnljkn">#REF!</definedName>
    <definedName name="junior">'[3]CHP Enroll'!$F$49</definedName>
    <definedName name="LastDate" localSheetId="0">#REF!</definedName>
    <definedName name="LastDate">#REF!</definedName>
    <definedName name="LastPeriod">#REF!</definedName>
    <definedName name="Look1Area">#REF!</definedName>
    <definedName name="Look2Area">#REF!</definedName>
    <definedName name="Look3Area">#REF!</definedName>
    <definedName name="Look4Area">#REF!</definedName>
    <definedName name="Look5Area">#REF!</definedName>
    <definedName name="qrySalaryScheduleReport" localSheetId="0">#REF!</definedName>
    <definedName name="qrySalaryScheduleReport">#REF!</definedName>
    <definedName name="senior">'[3]CHP Enroll'!$F$50</definedName>
    <definedName name="soph">'[3]CHP Enroll'!$F$48</definedName>
    <definedName name="sss" localSheetId="0">#REF!</definedName>
    <definedName name="sss">#REF!</definedName>
    <definedName name="Start_Month">'[4]Program Structure'!$C$6</definedName>
    <definedName name="tblSalaryScheduleReportSpreadsheet">#REF!</definedName>
    <definedName name="TemplatePrintArea">#REF!</definedName>
    <definedName name="test">#REF!</definedName>
    <definedName name="Type">#REF!</definedName>
    <definedName name="une">#REF!</definedName>
    <definedName name="Year">#REF!</definedName>
    <definedName name="Z_4D600369_C3A0_43D6_9BD1_A07E06E39834_.wvu.Rows" localSheetId="0" hidden="1">'Proforma Template'!$9:$12,'Proforma Template'!#REF!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26" l="1"/>
  <c r="I25" i="26"/>
  <c r="I26" i="26" s="1"/>
  <c r="H25" i="26"/>
  <c r="H26" i="26" s="1"/>
  <c r="G25" i="26"/>
  <c r="G26" i="26" s="1"/>
  <c r="F25" i="26"/>
  <c r="F26" i="26" s="1"/>
  <c r="E25" i="26"/>
  <c r="E26" i="26" s="1"/>
  <c r="D25" i="26"/>
  <c r="D26" i="26" s="1"/>
  <c r="C25" i="26"/>
  <c r="C15" i="26"/>
  <c r="I13" i="26"/>
  <c r="I15" i="26" s="1"/>
  <c r="H13" i="26"/>
  <c r="H15" i="26" s="1"/>
  <c r="G13" i="26"/>
  <c r="G15" i="26" s="1"/>
  <c r="G16" i="26" s="1"/>
  <c r="F13" i="26"/>
  <c r="F15" i="26" s="1"/>
  <c r="E13" i="26"/>
  <c r="E15" i="26" s="1"/>
  <c r="D13" i="26"/>
  <c r="D15" i="26" s="1"/>
  <c r="C13" i="26"/>
  <c r="C16" i="26" l="1"/>
  <c r="C17" i="26"/>
  <c r="C42" i="26" s="1"/>
  <c r="C43" i="26" s="1"/>
  <c r="C44" i="26" s="1"/>
  <c r="E16" i="26"/>
  <c r="E17" i="26" s="1"/>
  <c r="F16" i="26"/>
  <c r="F17" i="26"/>
  <c r="I16" i="26"/>
  <c r="I17" i="26" s="1"/>
  <c r="D16" i="26"/>
  <c r="D17" i="26" s="1"/>
  <c r="H16" i="26"/>
  <c r="H17" i="26" s="1"/>
  <c r="G17" i="26"/>
  <c r="H42" i="26" l="1"/>
  <c r="H41" i="26"/>
  <c r="D42" i="26"/>
  <c r="I42" i="26"/>
  <c r="I41" i="26"/>
  <c r="G42" i="26"/>
  <c r="E42" i="26"/>
  <c r="E43" i="26" s="1"/>
  <c r="F43" i="26"/>
  <c r="F44" i="26" s="1"/>
  <c r="F46" i="26" s="1"/>
  <c r="F42" i="26"/>
  <c r="H43" i="26" l="1"/>
  <c r="H44" i="26" s="1"/>
  <c r="F45" i="26"/>
  <c r="F47" i="26" s="1"/>
  <c r="G43" i="26"/>
  <c r="G44" i="26" s="1"/>
  <c r="E44" i="26"/>
  <c r="I43" i="26"/>
  <c r="I44" i="26" s="1"/>
  <c r="D43" i="26"/>
  <c r="D44" i="26" s="1"/>
  <c r="H46" i="26" l="1"/>
  <c r="H45" i="26"/>
  <c r="E46" i="26"/>
  <c r="E45" i="26"/>
  <c r="C46" i="26"/>
  <c r="C45" i="26"/>
  <c r="G46" i="26"/>
  <c r="G45" i="26"/>
  <c r="G47" i="26" s="1"/>
  <c r="D46" i="26"/>
  <c r="D45" i="26"/>
  <c r="I46" i="26"/>
  <c r="I45" i="26"/>
  <c r="I47" i="26" s="1"/>
  <c r="D47" i="26" l="1"/>
  <c r="C47" i="26"/>
  <c r="H47" i="26"/>
  <c r="E47" i="26"/>
</calcChain>
</file>

<file path=xl/sharedStrings.xml><?xml version="1.0" encoding="utf-8"?>
<sst xmlns="http://schemas.openxmlformats.org/spreadsheetml/2006/main" count="456" uniqueCount="70">
  <si>
    <t>Account</t>
  </si>
  <si>
    <t>Fiscal Year 2021-22</t>
  </si>
  <si>
    <t>Fiscal Year 2022-23</t>
  </si>
  <si>
    <t>Fiscal Year 2023-24</t>
  </si>
  <si>
    <t>Budget Planning Process</t>
  </si>
  <si>
    <t>Fiscal Year 2024-25</t>
  </si>
  <si>
    <t>Staff</t>
  </si>
  <si>
    <t>Faculty</t>
  </si>
  <si>
    <t>N/A</t>
  </si>
  <si>
    <t>Fringe Benefits</t>
  </si>
  <si>
    <t>Operating Expenses</t>
  </si>
  <si>
    <t>Total Wages &amp; Benefits</t>
  </si>
  <si>
    <t>Wages &amp; Benefits</t>
  </si>
  <si>
    <t>Total Expenses</t>
  </si>
  <si>
    <t>Office Supplies</t>
  </si>
  <si>
    <t>Duplication</t>
  </si>
  <si>
    <t>Postage</t>
  </si>
  <si>
    <t>Academic Affairs</t>
  </si>
  <si>
    <t>Equipment/Software</t>
  </si>
  <si>
    <t>Outside Services/Consultants</t>
  </si>
  <si>
    <t>Supplies</t>
  </si>
  <si>
    <t>Travel</t>
  </si>
  <si>
    <t>Total Operating Expenses</t>
  </si>
  <si>
    <t>Fiscal Year 2025-26</t>
  </si>
  <si>
    <t>Total Revenue</t>
  </si>
  <si>
    <t>Revenue</t>
  </si>
  <si>
    <t>Tuition</t>
  </si>
  <si>
    <t>Fees</t>
  </si>
  <si>
    <t>Other Revenue</t>
  </si>
  <si>
    <t>Other Salaries</t>
  </si>
  <si>
    <t>Advertising/Marketing</t>
  </si>
  <si>
    <t>Other Operating</t>
  </si>
  <si>
    <t>Account Grouping</t>
  </si>
  <si>
    <t>Deferred Maintenance</t>
  </si>
  <si>
    <t>Proforma Template</t>
  </si>
  <si>
    <t>Fiscal Year 2022</t>
  </si>
  <si>
    <t>Fiscal Year 2026-27</t>
  </si>
  <si>
    <t>Fiscal Year 2027-28</t>
  </si>
  <si>
    <t>Year 1</t>
  </si>
  <si>
    <t>Year 2</t>
  </si>
  <si>
    <t>Year 3</t>
  </si>
  <si>
    <t>Year 4</t>
  </si>
  <si>
    <t>Year 5</t>
  </si>
  <si>
    <t>Year 6</t>
  </si>
  <si>
    <t>Year 7</t>
  </si>
  <si>
    <t>Number of Students</t>
  </si>
  <si>
    <t>Tuition Rate</t>
  </si>
  <si>
    <t xml:space="preserve"> Total Tuition</t>
  </si>
  <si>
    <t>Institutional Financial Aid (50%)</t>
  </si>
  <si>
    <t>Expenses</t>
  </si>
  <si>
    <t xml:space="preserve"> </t>
  </si>
  <si>
    <t>Professional Salaries</t>
  </si>
  <si>
    <t>Faculty Salaries</t>
  </si>
  <si>
    <t>Part-time Faculty</t>
  </si>
  <si>
    <t>Staff Salaries</t>
  </si>
  <si>
    <t>Fringe Benefits (30%)</t>
  </si>
  <si>
    <t>Employee Start-up</t>
  </si>
  <si>
    <t>Educational Materials</t>
  </si>
  <si>
    <t>Instructional Materials</t>
  </si>
  <si>
    <t>Lab Supplies</t>
  </si>
  <si>
    <t>Equipment</t>
  </si>
  <si>
    <t>Equipment Repair/Maintenance</t>
  </si>
  <si>
    <t>Dues</t>
  </si>
  <si>
    <t xml:space="preserve">Miscellaneous </t>
  </si>
  <si>
    <t>Accreditation</t>
  </si>
  <si>
    <t>Contingency @ 10% revenue</t>
  </si>
  <si>
    <t xml:space="preserve">  Net Surplus(Deficit)</t>
  </si>
  <si>
    <t>Less:  Central Expenses</t>
  </si>
  <si>
    <t xml:space="preserve">Net Surplus(Deficit) after Central </t>
  </si>
  <si>
    <t>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</si>
</sst>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_(#,##0.00_);&quot;$&quot;\(#,##0.00\);&quot;$&quot;_(0.00_);@_)"/>
    <numFmt numFmtId="166" formatCode="#,##0_)\x;\(#,##0\)\x;0_)\x;@_)_x"/>
    <numFmt numFmtId="167" formatCode="#,##0_)_x;\(#,##0\)_x;0_)_x;@_)_x"/>
    <numFmt numFmtId="168" formatCode="0.0_)\%;\(0.0\)\%"/>
    <numFmt numFmtId="169" formatCode="\£\ #,##0_);[Red]\(\£\ #,##0\)"/>
    <numFmt numFmtId="170" formatCode="\¥\ #,##0_);[Red]\(\¥\ #,##0\)"/>
    <numFmt numFmtId="171" formatCode="00000\-0000\-0000"/>
    <numFmt numFmtId="172" formatCode="0000"/>
    <numFmt numFmtId="173" formatCode="00000"/>
    <numFmt numFmtId="174" formatCode="00000\-0000"/>
    <numFmt numFmtId="175" formatCode="#,##0.00000_);[Red]\(#,##0.00000\)"/>
    <numFmt numFmtId="176" formatCode="0.0%_);\(0.0%\)"/>
    <numFmt numFmtId="177" formatCode="#,##0.0_);[Red]\(#,##0.0\)"/>
    <numFmt numFmtId="178" formatCode="\-\-\-"/>
    <numFmt numFmtId="179" formatCode="General_)"/>
    <numFmt numFmtId="180" formatCode="#,##0_%_);\(#,##0\)_%;#,##0_%_);@_%_)"/>
    <numFmt numFmtId="181" formatCode="\•\ \ @"/>
    <numFmt numFmtId="182" formatCode="#,##0_);\(#,##0\);\-_)"/>
    <numFmt numFmtId="183" formatCode="&quot;$&quot;#.;\(&quot;$&quot;#,\)"/>
    <numFmt numFmtId="184" formatCode="&quot;$&quot;#,##0.0_);\(&quot;$&quot;#,##0.0\)"/>
    <numFmt numFmtId="185" formatCode="#,##0.0_);\(#,##0.0\);&quot;—&quot;_)"/>
    <numFmt numFmtId="186" formatCode="#,##0.0_);\(#,##0.0\);&quot;   ---   &quot;"/>
    <numFmt numFmtId="187" formatCode="#,##0.00_);\(#,##0.00\);&quot;   ---   &quot;"/>
    <numFmt numFmtId="188" formatCode="#,##0.000_);\(#,##0.000\);&quot;   ---   &quot;"/>
    <numFmt numFmtId="189" formatCode="#,##0.0000_);\(#,##0.0000\);&quot;   ---   &quot;"/>
    <numFmt numFmtId="190" formatCode="#,##0_%_);\(#,##0\)_%;**;@_%_)"/>
    <numFmt numFmtId="191" formatCode="#,##0.00_%_);\(#,##0.00\)_%;**;@_%_)"/>
    <numFmt numFmtId="192" formatCode="#,##0.000_%_);\(#,##0.000\)_%;**;@_%_)"/>
    <numFmt numFmtId="193" formatCode="#,##0.0_%_);\(#,##0.0\)_%;**;@_%_)"/>
    <numFmt numFmtId="194" formatCode="&quot;$&quot;#,##0.0;\(&quot;$&quot;#,##0.0\);&quot;$&quot;#,##0.0"/>
    <numFmt numFmtId="195" formatCode="\£#,##0.0;\(\£#,##0.0\);\£#,##0.0"/>
    <numFmt numFmtId="196" formatCode="&quot;$&quot;#,##0.0_);\(&quot;$&quot;#,##0.0\);&quot;—&quot;_)"/>
    <numFmt numFmtId="197" formatCode="&quot;$&quot;#,##0.0_);[Red]\(&quot;$&quot;#,##0.0\)"/>
    <numFmt numFmtId="198" formatCode="&quot;$&quot;#,##0.000_);_(\(&quot;$&quot;#,##0.000\);&quot;   $---   &quot;"/>
    <numFmt numFmtId="199" formatCode="&quot;$&quot;#,##0.0000_);_(\(&quot;$&quot;#,##0.0000\);&quot;   $---   &quot;"/>
    <numFmt numFmtId="200" formatCode="&quot;$&quot;#,##0_%_);\(&quot;$&quot;#,##0\)_%;&quot;$&quot;#,##0_%_);@_%_)"/>
    <numFmt numFmtId="201" formatCode="&quot;$&quot;#,##0.00_%_);\(&quot;$&quot;#,##0.00\)_%;**;@_%_)"/>
    <numFmt numFmtId="202" formatCode="&quot;$&quot;#,##0.00_%_);\(&quot;$&quot;#,##0.00\)_%;&quot;$&quot;#,##0.00_%_);@_%_)"/>
    <numFmt numFmtId="203" formatCode="&quot;$&quot;#,##0.000_%_);\(&quot;$&quot;#,##0.000\)_%;**;@_%_)"/>
    <numFmt numFmtId="204" formatCode="&quot;$&quot;#,##0.0_%_);\(&quot;$&quot;#,##0.0\)_%;**;@_%_)"/>
    <numFmt numFmtId="205" formatCode="&quot;$&quot;#,##0.00_)\ \ ;\(&quot;$&quot;#,##0.00\)\ \ "/>
    <numFmt numFmtId="206" formatCode="\ \ _•\–\ \ \ \ @"/>
    <numFmt numFmtId="207" formatCode="#,##0.0_);[Red]\(#,##0.0\);&quot;N/A &quot;"/>
    <numFmt numFmtId="208" formatCode="&quot;$&quot;#,##0.00000_);[Red]\(&quot;$&quot;#,##0.00000\)"/>
    <numFmt numFmtId="209" formatCode="mmm\-d\-yy"/>
    <numFmt numFmtId="210" formatCode="mmm\-d\-yyyy"/>
    <numFmt numFmtId="211" formatCode="mmm\-yyyy"/>
    <numFmt numFmtId="212" formatCode="yyyy_)"/>
    <numFmt numFmtId="213" formatCode="m/d/yy_%_)"/>
    <numFmt numFmtId="214" formatCode="m/d/yy_%_);;**"/>
    <numFmt numFmtId="215" formatCode="d\-mmm\-yyyy"/>
    <numFmt numFmtId="216" formatCode="d\-mmm\-yyyy\ \ h:mm"/>
    <numFmt numFmtId="217" formatCode="mm/dd/yy"/>
    <numFmt numFmtId="218" formatCode="0.0\x_)_);&quot;NM&quot;_x_)_);0.0\x_)_);@_%_)"/>
    <numFmt numFmtId="219" formatCode="0_%_);\(0\)_%;0_%_);@_%_)"/>
    <numFmt numFmtId="220" formatCode="_([$€-2]* #,##0.00_);_([$€-2]* \(#,##0.00\);_([$€-2]* &quot;-&quot;??_)"/>
    <numFmt numFmtId="221" formatCode="\€#,##0_);\(\€#,##0\);&quot;   €---   &quot;"/>
    <numFmt numFmtId="222" formatCode="\€#,##0.0_);_(\(\€#,##0.0\);&quot;   €---   &quot;"/>
    <numFmt numFmtId="223" formatCode="\€#,##0.0000_);_(\(\€#,##0.0000\);&quot;   €---   &quot;"/>
    <numFmt numFmtId="224" formatCode="#,##0.0\x_);\(#,##0.0\x\)"/>
    <numFmt numFmtId="225" formatCode="###0_);\(###0\)"/>
    <numFmt numFmtId="226" formatCode="#,##0.00_%_);\(#,##0.00\)_%;#,##0.00_%_);@_%_)"/>
    <numFmt numFmtId="227" formatCode="#,##0.0000_);\(#,##0.0000\)"/>
    <numFmt numFmtId="228" formatCode="0.0\%_);\(0.0\%\);0.0\%_);@_%_)"/>
    <numFmt numFmtId="229" formatCode="&quot;&quot;"/>
    <numFmt numFmtId="230" formatCode="#,##0.0_);\(#,##0.0\)"/>
    <numFmt numFmtId="231" formatCode="#,##0;[Red]\(#,##0\)"/>
    <numFmt numFmtId="232" formatCode="0_)"/>
    <numFmt numFmtId="233" formatCode="&quot;$&quot;#,##0.0"/>
    <numFmt numFmtId="234" formatCode="0.0%;[Red]\(0.0%\)"/>
    <numFmt numFmtId="235" formatCode="#,##0.000_%_);\(&quot;$&quot;#,##0.000\)_%;**;@_%_)"/>
    <numFmt numFmtId="236" formatCode="&quot;$&quot;#,##0.0_)\ \ ;\(&quot;$&quot;#,##0.0\)\ \ "/>
    <numFmt numFmtId="237" formatCode="0.0\ \x\ \ \ \ ;&quot;NM      &quot;;\ 0.0\ \x\ \ \ \ "/>
    <numFmt numFmtId="238" formatCode="0.0%_)\ \ ;\(0.0%\)\ \ "/>
    <numFmt numFmtId="239" formatCode="0.0_);\(0.0\)"/>
    <numFmt numFmtId="240" formatCode="0.00_)"/>
    <numFmt numFmtId="241" formatCode="_-* #,##0\ &quot;F&quot;_-;\-* #,##0\ &quot;F&quot;_-;_-* &quot;-&quot;\ &quot;F&quot;_-;_-@_-"/>
    <numFmt numFmtId="242" formatCode="#,##0.0\x_);\(#,##0.0\x\);&quot;   ---   &quot;"/>
    <numFmt numFmtId="243" formatCode="#,##0.00\x_);\(#,##0.00\x\);&quot;   ---   &quot;"/>
    <numFmt numFmtId="244" formatCode="#,##0.0_x_)_);&quot;NM&quot;_x_)_);#,##0.0_x_)_);@_x_)_)"/>
    <numFmt numFmtId="245" formatCode="#,##0.00\x&quot; &quot;;\(#,##0.00\x\)"/>
    <numFmt numFmtId="246" formatCode="###0_);\(###0\);&quot;   ---   &quot;"/>
    <numFmt numFmtId="247" formatCode="#,##0.000_);[Red]\(#,##0.000\)"/>
    <numFmt numFmtId="248" formatCode="#,##0.0_)\ ;[Red]\(#,##0.0\)\ "/>
    <numFmt numFmtId="249" formatCode="#,##0.00_)\ \ ;\(#,##0.00\)\ \ "/>
    <numFmt numFmtId="250" formatCode="&quot;$&quot;#,##0.0000_);[Red]\(&quot;$&quot;#,##0.0000\)"/>
    <numFmt numFmtId="251" formatCode="0.0%&quot;NetPPE/sales&quot;"/>
    <numFmt numFmtId="252" formatCode="0.0"/>
    <numFmt numFmtId="253" formatCode="0.0%&quot;NWI/Sls&quot;"/>
    <numFmt numFmtId="254" formatCode="_-&quot;$&quot;* #,##0.0_-;\-&quot;$&quot;* #,##0.0_-;_-&quot;$&quot;* &quot;-&quot;??_-;_-@_-"/>
    <numFmt numFmtId="255" formatCode="#,##0.0"/>
    <numFmt numFmtId="256" formatCode="#,##0.00;[Red]\(#,##0.00\)"/>
    <numFmt numFmtId="257" formatCode="0.0%_);\(0.0%\);\-_)"/>
    <numFmt numFmtId="258" formatCode="0.0%;\(0.0%\)"/>
    <numFmt numFmtId="259" formatCode="0.0%"/>
    <numFmt numFmtId="260" formatCode="0.00%_);\(0.00%\)"/>
    <numFmt numFmtId="261" formatCode="0%;[Red]\(0%\)"/>
    <numFmt numFmtId="262" formatCode="0.00%;[Red]\(0.00%\)"/>
    <numFmt numFmtId="263" formatCode="#,##0.0\%_);\(#,##0.0\%\);#,##0.0\%_);@_)"/>
    <numFmt numFmtId="264" formatCode="0.0%_);\(0.0%\);**;@_%_)"/>
    <numFmt numFmtId="265" formatCode="#,##0%_);\(#,##0%\)"/>
    <numFmt numFmtId="266" formatCode="#,##0.0%_);\(#,##0.0%\)"/>
    <numFmt numFmtId="267" formatCode="0.00%;\(0.00%\);&quot;   ---   &quot;"/>
    <numFmt numFmtId="268" formatCode="0.000%;\(0.000%\);&quot;   ---   &quot;"/>
    <numFmt numFmtId="269" formatCode="0.0%&quot;Sales&quot;"/>
    <numFmt numFmtId="270" formatCode="\£#,##0_);\(\£#,##0\);&quot;   £---   &quot;"/>
    <numFmt numFmtId="271" formatCode="\£#,##0.0_);\(\£#,##0.0\);&quot;   £---   &quot;"/>
    <numFmt numFmtId="272" formatCode="\£#,##0.00_);\(\£#,##0.00\);&quot;   £---   &quot;"/>
    <numFmt numFmtId="273" formatCode="\£#,##0.000_);\(\£#,##0.000\);&quot;   £---   &quot;"/>
    <numFmt numFmtId="274" formatCode="&quot;$&quot;#,##0.00;\(&quot;$&quot;#,##0.00\)"/>
    <numFmt numFmtId="275" formatCode="&quot;$&quot;#,##0;\-&quot;$&quot;#,##0"/>
    <numFmt numFmtId="276" formatCode="#,##0.00;\(#,##0.00\);_(* &quot;-&quot;_)"/>
    <numFmt numFmtId="277" formatCode="#,##0;\(#,##0\);_(* &quot;-&quot;_)"/>
    <numFmt numFmtId="278" formatCode="#,##0.0_);\(#,##0.0\);_(* &quot;-&quot;_)"/>
    <numFmt numFmtId="279" formatCode="_(&quot;$&quot;* #,##0.00_);_(&quot;$&quot;* \(#,##0.00\);_(* &quot;-&quot;_);_(@_)"/>
    <numFmt numFmtId="280" formatCode="#,##0.0\x"/>
    <numFmt numFmtId="281" formatCode="&quot;$&quot;#,##0.00"/>
    <numFmt numFmtId="282" formatCode="#,##0.00_);\(#,##0.00\);_(* &quot;-&quot;_)"/>
    <numFmt numFmtId="283" formatCode="#,##0_);\(#,##0\);_(* &quot;-&quot;_);_(* &quot;-&quot;_)"/>
    <numFmt numFmtId="284" formatCode="_(###.##%_);\(* &quot;-&quot;_);_(@_)"/>
    <numFmt numFmtId="285" formatCode="#,##0.00\x"/>
    <numFmt numFmtId="286" formatCode="&quot;$&quot;#,##0.000_);[Red]\(&quot;$&quot;#,##0.000\)"/>
    <numFmt numFmtId="287" formatCode="0.0_)"/>
    <numFmt numFmtId="288" formatCode="0.0\x_)_);&quot;NM&quot;_x_)_);0.0\ \x_)_);@_%_)"/>
    <numFmt numFmtId="289" formatCode="0.0\x;\(0.00\)\x"/>
    <numFmt numFmtId="290" formatCode="#,##0.0_x_x"/>
    <numFmt numFmtId="291" formatCode="0\ \ ;\(0\)\ \ \ "/>
    <numFmt numFmtId="292" formatCode="0.0%_);\(0.0%\);0.0%_);@_%_)"/>
    <numFmt numFmtId="293" formatCode="#,##0.000_);\(#,##0.000\)"/>
    <numFmt numFmtId="294" formatCode="&quot;\&quot;#,##0.00;[Red]&quot;\&quot;\-#,##0.00"/>
    <numFmt numFmtId="295" formatCode="&quot;\&quot;#,##0;[Red]&quot;\&quot;\-#,##0"/>
  </numFmts>
  <fonts count="159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sz val="8"/>
      <color indexed="12"/>
      <name val="Times New Roman"/>
      <family val="1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name val="Times New Roman"/>
      <family val="1"/>
    </font>
    <font>
      <sz val="11"/>
      <color indexed="9"/>
      <name val="Calibri"/>
      <family val="2"/>
    </font>
    <font>
      <sz val="12"/>
      <color theme="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color indexed="12"/>
      <name val="Arial"/>
      <family val="2"/>
    </font>
    <font>
      <b/>
      <sz val="24"/>
      <name val="Times New Roman"/>
      <family val="1"/>
    </font>
    <font>
      <sz val="11"/>
      <color indexed="20"/>
      <name val="Calibri"/>
      <family val="2"/>
    </font>
    <font>
      <sz val="12"/>
      <color rgb="FF9C0006"/>
      <name val="Arial"/>
      <family val="2"/>
    </font>
    <font>
      <sz val="8"/>
      <color indexed="12"/>
      <name val="Tms Rmn"/>
    </font>
    <font>
      <sz val="12"/>
      <name val="Tms Rmn"/>
    </font>
    <font>
      <b/>
      <sz val="12"/>
      <name val="Times New Roman"/>
      <family val="1"/>
    </font>
    <font>
      <b/>
      <sz val="10"/>
      <name val="MS Sans Serif"/>
      <family val="2"/>
    </font>
    <font>
      <sz val="8"/>
      <name val="Palatino"/>
      <family val="1"/>
    </font>
    <font>
      <sz val="10"/>
      <name val="Geneva"/>
      <family val="2"/>
    </font>
    <font>
      <b/>
      <sz val="11"/>
      <color indexed="52"/>
      <name val="Calibri"/>
      <family val="2"/>
    </font>
    <font>
      <b/>
      <sz val="12"/>
      <color rgb="FFFA7D00"/>
      <name val="Arial"/>
      <family val="2"/>
    </font>
    <font>
      <sz val="9"/>
      <name val="Tms Rmn"/>
      <family val="1"/>
    </font>
    <font>
      <b/>
      <sz val="8"/>
      <name val="Times New Roman"/>
      <family val="1"/>
    </font>
    <font>
      <b/>
      <sz val="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</font>
    <font>
      <b/>
      <sz val="12"/>
      <color theme="0"/>
      <name val="Arial"/>
      <family val="2"/>
    </font>
    <font>
      <sz val="14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name val="Verdana"/>
      <family val="2"/>
    </font>
    <font>
      <sz val="12"/>
      <name val="Helv"/>
    </font>
    <font>
      <sz val="10"/>
      <name val="MS Serif"/>
      <family val="1"/>
    </font>
    <font>
      <sz val="14"/>
      <name val="Palatino"/>
      <family val="1"/>
    </font>
    <font>
      <sz val="16"/>
      <name val="Palatino"/>
      <family val="1"/>
    </font>
    <font>
      <sz val="32"/>
      <name val="Helvetica-Black"/>
    </font>
    <font>
      <sz val="8"/>
      <color indexed="16"/>
      <name val="Palatino"/>
      <family val="1"/>
    </font>
    <font>
      <b/>
      <sz val="10"/>
      <color indexed="39"/>
      <name val="Times New Roman"/>
      <family val="1"/>
    </font>
    <font>
      <u/>
      <sz val="8"/>
      <color indexed="12"/>
      <name val="Times New Roman"/>
      <family val="1"/>
    </font>
    <font>
      <u val="doubleAccounting"/>
      <sz val="10"/>
      <name val="Arial"/>
      <family val="2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i/>
      <sz val="12"/>
      <color rgb="FF7F7F7F"/>
      <name val="Arial"/>
      <family val="2"/>
    </font>
    <font>
      <sz val="6"/>
      <color indexed="23"/>
      <name val="Helvetica-Black"/>
    </font>
    <font>
      <sz val="9.5"/>
      <color indexed="23"/>
      <name val="Helvetica-Black"/>
    </font>
    <font>
      <sz val="7"/>
      <name val="Palatino"/>
      <family val="1"/>
    </font>
    <font>
      <sz val="11"/>
      <color indexed="17"/>
      <name val="Calibri"/>
      <family val="2"/>
    </font>
    <font>
      <sz val="12"/>
      <color rgb="FF006100"/>
      <name val="Arial"/>
      <family val="2"/>
    </font>
    <font>
      <b/>
      <sz val="14"/>
      <name val="Arial"/>
      <family val="2"/>
    </font>
    <font>
      <sz val="10"/>
      <color indexed="48"/>
      <name val="Helvetica"/>
      <family val="2"/>
    </font>
    <font>
      <b/>
      <sz val="12"/>
      <color indexed="9"/>
      <name val="Tms Rmn"/>
    </font>
    <font>
      <sz val="6"/>
      <color indexed="16"/>
      <name val="Palatino"/>
      <family val="1"/>
    </font>
    <font>
      <sz val="6"/>
      <name val="Palatino"/>
      <family val="1"/>
    </font>
    <font>
      <sz val="6"/>
      <color indexed="12"/>
      <name val="Palatino"/>
      <family val="1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5"/>
      <color theme="3"/>
      <name val="Arial"/>
      <family val="2"/>
    </font>
    <font>
      <sz val="10"/>
      <name val="Helvetica-Black"/>
    </font>
    <font>
      <sz val="28"/>
      <name val="Helvetica-Black"/>
    </font>
    <font>
      <b/>
      <sz val="13"/>
      <color indexed="56"/>
      <name val="Calibri"/>
      <family val="2"/>
    </font>
    <font>
      <b/>
      <sz val="13"/>
      <color theme="3"/>
      <name val="Arial"/>
      <family val="2"/>
    </font>
    <font>
      <sz val="10"/>
      <name val="Palatino"/>
      <family val="1"/>
    </font>
    <font>
      <sz val="18"/>
      <name val="Palatino"/>
      <family val="1"/>
    </font>
    <font>
      <b/>
      <sz val="11"/>
      <color indexed="56"/>
      <name val="Calibri"/>
      <family val="2"/>
    </font>
    <font>
      <b/>
      <sz val="11"/>
      <color theme="3"/>
      <name val="Arial"/>
      <family val="2"/>
    </font>
    <font>
      <i/>
      <sz val="14"/>
      <name val="Palatino"/>
      <family val="1"/>
    </font>
    <font>
      <b/>
      <sz val="16"/>
      <name val="Times New Roman"/>
      <family val="1"/>
    </font>
    <font>
      <b/>
      <sz val="8"/>
      <name val="MS Sans Serif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2"/>
      <color rgb="FF3F3F76"/>
      <name val="Arial"/>
      <family val="2"/>
    </font>
    <font>
      <sz val="8"/>
      <color indexed="39"/>
      <name val="Arial"/>
      <family val="2"/>
    </font>
    <font>
      <sz val="10"/>
      <color indexed="12"/>
      <name val="Times New Roman"/>
      <family val="1"/>
    </font>
    <font>
      <sz val="12"/>
      <color indexed="12"/>
      <name val="Times New Roman"/>
      <family val="1"/>
    </font>
    <font>
      <sz val="8"/>
      <color indexed="12"/>
      <name val="Palatino"/>
      <family val="1"/>
    </font>
    <font>
      <sz val="10"/>
      <color indexed="10"/>
      <name val="Times New Roman"/>
      <family val="1"/>
    </font>
    <font>
      <sz val="11"/>
      <color indexed="52"/>
      <name val="Calibri"/>
      <family val="2"/>
    </font>
    <font>
      <sz val="12"/>
      <color rgb="FFFA7D00"/>
      <name val="Arial"/>
      <family val="2"/>
    </font>
    <font>
      <i/>
      <sz val="10"/>
      <name val="Times New Roman"/>
      <family val="1"/>
    </font>
    <font>
      <sz val="11"/>
      <color indexed="60"/>
      <name val="Calibri"/>
      <family val="2"/>
    </font>
    <font>
      <sz val="12"/>
      <color rgb="FF9C6500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Arial"/>
      <family val="2"/>
    </font>
    <font>
      <sz val="8"/>
      <color indexed="8"/>
      <name val="Times New Roman"/>
      <family val="1"/>
    </font>
    <font>
      <sz val="10"/>
      <color indexed="12"/>
      <name val="Helvetica"/>
      <family val="2"/>
    </font>
    <font>
      <b/>
      <sz val="10"/>
      <color indexed="72"/>
      <name val="Arial"/>
      <family val="2"/>
    </font>
    <font>
      <b/>
      <sz val="11"/>
      <color indexed="63"/>
      <name val="Calibri"/>
      <family val="2"/>
    </font>
    <font>
      <b/>
      <sz val="12"/>
      <color rgb="FF3F3F3F"/>
      <name val="Arial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6"/>
      <color indexed="13"/>
      <name val="Arial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b/>
      <sz val="10"/>
      <name val="Times New Roman"/>
      <family val="1"/>
    </font>
    <font>
      <sz val="10"/>
      <name val="Helvetica"/>
      <family val="2"/>
    </font>
    <font>
      <sz val="10"/>
      <name val="Arial MT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Tms Rmn"/>
    </font>
    <font>
      <sz val="8"/>
      <color indexed="10"/>
      <name val="Arial"/>
      <family val="2"/>
    </font>
    <font>
      <sz val="8"/>
      <name val="Wingdings"/>
      <charset val="2"/>
    </font>
    <font>
      <sz val="8"/>
      <name val="Helv"/>
    </font>
    <font>
      <sz val="8"/>
      <color indexed="9"/>
      <name val="Arial Black"/>
      <family val="2"/>
    </font>
    <font>
      <u val="singleAccounting"/>
      <sz val="10"/>
      <name val="Arial"/>
      <family val="2"/>
    </font>
    <font>
      <sz val="8"/>
      <name val="MS Sans Serif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 Black"/>
      <family val="2"/>
    </font>
    <font>
      <b/>
      <sz val="8"/>
      <color indexed="8"/>
      <name val="Helv"/>
    </font>
    <font>
      <b/>
      <sz val="9"/>
      <name val="Arial"/>
      <family val="2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sz val="9"/>
      <name val="Helvetica-Black"/>
    </font>
    <font>
      <sz val="12"/>
      <color indexed="8"/>
      <name val="Palatino"/>
      <family val="1"/>
    </font>
    <font>
      <sz val="12"/>
      <name val="Palatino"/>
      <family val="1"/>
    </font>
    <font>
      <sz val="11"/>
      <name val="Helvetica-Black"/>
    </font>
    <font>
      <sz val="11"/>
      <color indexed="8"/>
      <name val="Helvetica-Black"/>
    </font>
    <font>
      <sz val="7"/>
      <name val="Arial"/>
      <family val="2"/>
    </font>
    <font>
      <b/>
      <sz val="18"/>
      <color indexed="56"/>
      <name val="Cambria"/>
      <family val="2"/>
    </font>
    <font>
      <b/>
      <sz val="8"/>
      <name val="Helv"/>
    </font>
    <font>
      <b/>
      <sz val="8"/>
      <color indexed="18"/>
      <name val="Times New Roman"/>
      <family val="1"/>
    </font>
    <font>
      <b/>
      <sz val="11"/>
      <color indexed="8"/>
      <name val="Calibri"/>
      <family val="2"/>
    </font>
    <font>
      <b/>
      <sz val="12"/>
      <color theme="1"/>
      <name val="Arial"/>
      <family val="2"/>
    </font>
    <font>
      <b/>
      <sz val="8"/>
      <name val="Palatino"/>
      <family val="1"/>
    </font>
    <font>
      <sz val="11"/>
      <color indexed="10"/>
      <name val="Calibri"/>
      <family val="2"/>
    </font>
    <font>
      <sz val="12"/>
      <color rgb="FFFF0000"/>
      <name val="Arial"/>
      <family val="2"/>
    </font>
    <font>
      <sz val="8"/>
      <color indexed="9"/>
      <name val="Arial"/>
      <family val="2"/>
    </font>
    <font>
      <b/>
      <i/>
      <sz val="8"/>
      <name val="Helv"/>
    </font>
    <font>
      <sz val="11"/>
      <name val="ＭＳ Ｐゴシック"/>
      <family val="3"/>
      <charset val="128"/>
    </font>
    <font>
      <b/>
      <sz val="10"/>
      <name val="Arial Narrow"/>
      <family val="2"/>
    </font>
    <font>
      <b/>
      <sz val="18"/>
      <name val="Arial Narrow"/>
      <family val="2"/>
    </font>
    <font>
      <b/>
      <sz val="10"/>
      <color theme="0"/>
      <name val="Arial Narrow"/>
      <family val="2"/>
    </font>
    <font>
      <sz val="10"/>
      <name val="Arial Narrow"/>
      <family val="2"/>
    </font>
    <font>
      <b/>
      <u val="singleAccounting"/>
      <sz val="10"/>
      <name val="Arial Narrow"/>
      <family val="2"/>
    </font>
    <font>
      <b/>
      <sz val="14"/>
      <name val="Arial Narrow"/>
      <family val="2"/>
    </font>
    <font>
      <b/>
      <u val="doubleAccounting"/>
      <sz val="10"/>
      <name val="Arial Narrow"/>
      <family val="2"/>
    </font>
    <font>
      <sz val="20"/>
      <name val="Arial Narrow"/>
      <family val="2"/>
    </font>
    <font>
      <sz val="28"/>
      <name val="Arial Narrow"/>
      <family val="2"/>
    </font>
    <font>
      <sz val="12"/>
      <name val="Arial Narrow"/>
      <family val="2"/>
    </font>
    <font>
      <u val="singleAccounting"/>
      <sz val="10"/>
      <name val="Arial Narrow"/>
      <family val="2"/>
    </font>
    <font>
      <b/>
      <sz val="12"/>
      <name val="Arial Narrow"/>
      <family val="2"/>
    </font>
  </fonts>
  <fills count="7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9"/>
        <bgColor indexed="64"/>
      </patternFill>
    </fill>
    <fill>
      <patternFill patternType="solid">
        <fgColor indexed="17"/>
      </patternFill>
    </fill>
    <fill>
      <patternFill patternType="solid">
        <fgColor indexed="41"/>
        <bgColor indexed="64"/>
      </patternFill>
    </fill>
    <fill>
      <patternFill patternType="mediumGray">
        <fgColor indexed="22"/>
      </patternFill>
    </fill>
    <fill>
      <patternFill patternType="darkVertical"/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ck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</borders>
  <cellStyleXfs count="2154">
    <xf numFmtId="0" fontId="0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8" fillId="0" borderId="0"/>
    <xf numFmtId="3" fontId="9" fillId="0" borderId="0" applyNumberFormat="0" applyFont="0" applyBorder="0" applyAlignment="0" applyProtection="0"/>
    <xf numFmtId="38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0" fillId="0" borderId="0" applyNumberFormat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7" fontId="8" fillId="0" borderId="0" applyFont="0" applyFill="0" applyBorder="0" applyProtection="0">
      <alignment horizontal="right"/>
    </xf>
    <xf numFmtId="167" fontId="8" fillId="0" borderId="0" applyFont="0" applyFill="0" applyBorder="0" applyProtection="0">
      <alignment horizontal="right"/>
    </xf>
    <xf numFmtId="168" fontId="9" fillId="0" borderId="0" applyFont="0" applyFill="0" applyBorder="0" applyAlignment="0" applyProtection="0"/>
    <xf numFmtId="0" fontId="11" fillId="0" borderId="21" applyNumberFormat="0" applyFill="0" applyAlignment="0" applyProtection="0"/>
    <xf numFmtId="0" fontId="12" fillId="0" borderId="0" applyNumberFormat="0" applyFill="0" applyBorder="0" applyProtection="0">
      <alignment horizontal="left"/>
    </xf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4" fillId="0" borderId="0">
      <alignment vertical="top"/>
    </xf>
    <xf numFmtId="171" fontId="15" fillId="0" borderId="14" applyFont="0" applyFill="0" applyBorder="0" applyAlignment="0" applyProtection="0">
      <alignment horizontal="center"/>
    </xf>
    <xf numFmtId="171" fontId="15" fillId="0" borderId="14" applyFont="0" applyFill="0" applyBorder="0" applyAlignment="0" applyProtection="0">
      <alignment horizontal="center"/>
    </xf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7" fillId="0" borderId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172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20" fillId="12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20" fillId="16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20" fillId="20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20" fillId="24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20" fillId="28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20" fillId="32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74" fontId="18" fillId="0" borderId="0" applyFont="0" applyFill="0" applyBorder="0" applyAlignment="0" applyProtection="0">
      <alignment horizontal="right"/>
    </xf>
    <xf numFmtId="0" fontId="21" fillId="0" borderId="0">
      <alignment horizontal="left"/>
    </xf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20" fillId="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20" fillId="13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20" fillId="17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20" fillId="21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20" fillId="25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20" fillId="29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175" fontId="21" fillId="0" borderId="0" applyFill="0" applyBorder="0" applyProtection="0">
      <alignment horizontal="right"/>
    </xf>
    <xf numFmtId="0" fontId="18" fillId="0" borderId="0">
      <alignment horizontal="center" wrapText="1"/>
      <protection locked="0"/>
    </xf>
    <xf numFmtId="0" fontId="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76" fontId="23" fillId="53" borderId="0" applyNumberFormat="0" applyBorder="0" applyAlignment="0" applyProtection="0"/>
    <xf numFmtId="37" fontId="24" fillId="0" borderId="22" applyNumberFormat="0" applyFont="0" applyFill="0" applyAlignment="0" applyProtection="0">
      <alignment horizontal="centerContinuous"/>
    </xf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6" fillId="3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177" fontId="18" fillId="0" borderId="0" applyFill="0" applyBorder="0" applyProtection="0"/>
    <xf numFmtId="0" fontId="27" fillId="0" borderId="0" applyNumberFormat="0" applyFill="0" applyBorder="0" applyAlignment="0" applyProtection="0"/>
    <xf numFmtId="178" fontId="21" fillId="0" borderId="0" applyBorder="0" applyProtection="0"/>
    <xf numFmtId="0" fontId="21" fillId="0" borderId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5" fontId="30" fillId="0" borderId="17" applyAlignment="0" applyProtection="0"/>
    <xf numFmtId="0" fontId="18" fillId="0" borderId="23" applyNumberFormat="0" applyFont="0" applyFill="0" applyAlignment="0" applyProtection="0"/>
    <xf numFmtId="179" fontId="9" fillId="0" borderId="24" applyNumberFormat="0" applyFill="0" applyAlignment="0" applyProtection="0"/>
    <xf numFmtId="180" fontId="31" fillId="0" borderId="0" applyFont="0" applyFill="0" applyBorder="0" applyAlignment="0" applyProtection="0"/>
    <xf numFmtId="181" fontId="13" fillId="0" borderId="0" applyFont="0" applyFill="0" applyBorder="0" applyAlignment="0" applyProtection="0"/>
    <xf numFmtId="182" fontId="13" fillId="0" borderId="0" applyNumberFormat="0">
      <alignment horizontal="right"/>
    </xf>
    <xf numFmtId="183" fontId="32" fillId="0" borderId="0" applyFill="0" applyBorder="0" applyAlignment="0"/>
    <xf numFmtId="0" fontId="33" fillId="54" borderId="25" applyNumberFormat="0" applyAlignment="0" applyProtection="0"/>
    <xf numFmtId="0" fontId="33" fillId="54" borderId="25" applyNumberFormat="0" applyAlignment="0" applyProtection="0"/>
    <xf numFmtId="0" fontId="34" fillId="6" borderId="4" applyNumberFormat="0" applyAlignment="0" applyProtection="0"/>
    <xf numFmtId="0" fontId="33" fillId="54" borderId="25" applyNumberFormat="0" applyAlignment="0" applyProtection="0"/>
    <xf numFmtId="0" fontId="33" fillId="54" borderId="25" applyNumberFormat="0" applyAlignment="0" applyProtection="0"/>
    <xf numFmtId="0" fontId="33" fillId="54" borderId="25" applyNumberFormat="0" applyAlignment="0" applyProtection="0"/>
    <xf numFmtId="0" fontId="33" fillId="54" borderId="25" applyNumberFormat="0" applyAlignment="0" applyProtection="0"/>
    <xf numFmtId="0" fontId="33" fillId="54" borderId="25" applyNumberFormat="0" applyAlignment="0" applyProtection="0"/>
    <xf numFmtId="0" fontId="33" fillId="54" borderId="25" applyNumberFormat="0" applyAlignment="0" applyProtection="0"/>
    <xf numFmtId="0" fontId="33" fillId="54" borderId="25" applyNumberFormat="0" applyAlignment="0" applyProtection="0"/>
    <xf numFmtId="0" fontId="33" fillId="54" borderId="25" applyNumberFormat="0" applyAlignment="0" applyProtection="0"/>
    <xf numFmtId="184" fontId="35" fillId="55" borderId="0" applyNumberFormat="0" applyFont="0" applyBorder="0" applyAlignment="0">
      <alignment horizontal="left"/>
    </xf>
    <xf numFmtId="177" fontId="18" fillId="0" borderId="0" applyFill="0" applyBorder="0" applyProtection="0"/>
    <xf numFmtId="177" fontId="36" fillId="0" borderId="0" applyFont="0" applyFill="0" applyBorder="0" applyAlignment="0" applyProtection="0"/>
    <xf numFmtId="49" fontId="37" fillId="0" borderId="0" applyFill="0" applyBorder="0" applyProtection="0">
      <alignment horizontal="center"/>
    </xf>
    <xf numFmtId="49" fontId="38" fillId="0" borderId="0" applyFill="0" applyBorder="0" applyProtection="0">
      <alignment horizontal="center"/>
    </xf>
    <xf numFmtId="0" fontId="39" fillId="56" borderId="26" applyNumberFormat="0" applyAlignment="0" applyProtection="0"/>
    <xf numFmtId="0" fontId="39" fillId="56" borderId="26" applyNumberFormat="0" applyAlignment="0" applyProtection="0"/>
    <xf numFmtId="0" fontId="40" fillId="7" borderId="7" applyNumberFormat="0" applyAlignment="0" applyProtection="0"/>
    <xf numFmtId="0" fontId="39" fillId="56" borderId="26" applyNumberFormat="0" applyAlignment="0" applyProtection="0"/>
    <xf numFmtId="0" fontId="39" fillId="56" borderId="26" applyNumberFormat="0" applyAlignment="0" applyProtection="0"/>
    <xf numFmtId="0" fontId="39" fillId="56" borderId="26" applyNumberFormat="0" applyAlignment="0" applyProtection="0"/>
    <xf numFmtId="0" fontId="39" fillId="56" borderId="26" applyNumberFormat="0" applyAlignment="0" applyProtection="0"/>
    <xf numFmtId="0" fontId="39" fillId="56" borderId="26" applyNumberFormat="0" applyAlignment="0" applyProtection="0"/>
    <xf numFmtId="0" fontId="39" fillId="56" borderId="26" applyNumberFormat="0" applyAlignment="0" applyProtection="0"/>
    <xf numFmtId="0" fontId="39" fillId="56" borderId="26" applyNumberFormat="0" applyAlignment="0" applyProtection="0"/>
    <xf numFmtId="0" fontId="39" fillId="56" borderId="26" applyNumberFormat="0" applyAlignment="0" applyProtection="0"/>
    <xf numFmtId="185" fontId="41" fillId="0" borderId="0"/>
    <xf numFmtId="186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9" fontId="9" fillId="0" borderId="0" applyFont="0" applyFill="0" applyBorder="0" applyAlignment="0" applyProtection="0">
      <alignment horizontal="right"/>
    </xf>
    <xf numFmtId="180" fontId="31" fillId="0" borderId="0" applyFont="0" applyFill="0" applyBorder="0" applyAlignment="0" applyProtection="0">
      <alignment horizontal="right"/>
    </xf>
    <xf numFmtId="190" fontId="3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8" fontId="9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1" fontId="31" fillId="0" borderId="0" applyFont="0" applyFill="0" applyBorder="0" applyAlignment="0" applyProtection="0"/>
    <xf numFmtId="0" fontId="31" fillId="0" borderId="0" applyFont="0" applyFill="0" applyBorder="0" applyAlignment="0" applyProtection="0">
      <alignment horizontal="right"/>
    </xf>
    <xf numFmtId="38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3" fillId="0" borderId="0" applyFont="0" applyFill="0" applyBorder="0" applyAlignment="0" applyProtection="0"/>
    <xf numFmtId="192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31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45" fillId="0" borderId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37" fillId="0" borderId="0" applyFill="0" applyBorder="0" applyAlignment="0" applyProtection="0"/>
    <xf numFmtId="0" fontId="46" fillId="0" borderId="0" applyNumberFormat="0" applyAlignment="0">
      <alignment horizontal="left"/>
    </xf>
    <xf numFmtId="0" fontId="47" fillId="0" borderId="0">
      <alignment horizontal="left"/>
    </xf>
    <xf numFmtId="0" fontId="48" fillId="0" borderId="0"/>
    <xf numFmtId="0" fontId="49" fillId="0" borderId="0">
      <alignment horizontal="left"/>
    </xf>
    <xf numFmtId="194" fontId="18" fillId="0" borderId="0" applyFont="0" applyFill="0" applyBorder="0" applyAlignment="0" applyProtection="0">
      <protection locked="0"/>
    </xf>
    <xf numFmtId="195" fontId="18" fillId="0" borderId="0" applyFont="0" applyFill="0" applyBorder="0" applyAlignment="0" applyProtection="0">
      <protection locked="0"/>
    </xf>
    <xf numFmtId="196" fontId="41" fillId="0" borderId="0"/>
    <xf numFmtId="197" fontId="21" fillId="0" borderId="0" applyFont="0" applyFill="0" applyBorder="0" applyAlignment="0"/>
    <xf numFmtId="8" fontId="9" fillId="0" borderId="0" applyFont="0" applyFill="0" applyBorder="0" applyAlignment="0"/>
    <xf numFmtId="198" fontId="17" fillId="0" borderId="0" applyFont="0" applyFill="0" applyBorder="0" applyAlignment="0" applyProtection="0"/>
    <xf numFmtId="199" fontId="9" fillId="0" borderId="0" applyFont="0" applyFill="0" applyBorder="0" applyAlignment="0" applyProtection="0">
      <alignment horizontal="right"/>
    </xf>
    <xf numFmtId="200" fontId="31" fillId="0" borderId="0" applyFont="0" applyFill="0" applyBorder="0" applyAlignment="0" applyProtection="0">
      <alignment horizontal="right"/>
    </xf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1" fontId="50" fillId="0" borderId="0" applyFont="0" applyFill="0" applyBorder="0" applyAlignment="0" applyProtection="0"/>
    <xf numFmtId="202" fontId="31" fillId="0" borderId="0" applyFont="0" applyFill="0" applyBorder="0" applyAlignment="0" applyProtection="0">
      <alignment horizontal="right"/>
    </xf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203" fontId="5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204" fontId="31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205" fontId="31" fillId="0" borderId="0" applyFill="0" applyBorder="0" applyProtection="0">
      <alignment vertical="center"/>
    </xf>
    <xf numFmtId="20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5" fontId="37" fillId="0" borderId="0" applyFill="0" applyBorder="0" applyAlignment="0"/>
    <xf numFmtId="207" fontId="9" fillId="0" borderId="0" applyFont="0" applyFill="0" applyBorder="0" applyAlignment="0" applyProtection="0"/>
    <xf numFmtId="208" fontId="21" fillId="0" borderId="0" applyFont="0" applyFill="0" applyBorder="0" applyAlignment="0" applyProtection="0"/>
    <xf numFmtId="209" fontId="37" fillId="53" borderId="0" applyFont="0" applyFill="0" applyBorder="0" applyAlignment="0" applyProtection="0"/>
    <xf numFmtId="210" fontId="23" fillId="53" borderId="16" applyFont="0" applyFill="0" applyBorder="0" applyAlignment="0" applyProtection="0"/>
    <xf numFmtId="209" fontId="21" fillId="53" borderId="0" applyFont="0" applyFill="0" applyBorder="0" applyAlignment="0" applyProtection="0"/>
    <xf numFmtId="17" fontId="37" fillId="0" borderId="0" applyFill="0" applyBorder="0">
      <alignment horizontal="right"/>
    </xf>
    <xf numFmtId="211" fontId="37" fillId="0" borderId="15"/>
    <xf numFmtId="211" fontId="37" fillId="0" borderId="15"/>
    <xf numFmtId="211" fontId="37" fillId="0" borderId="15"/>
    <xf numFmtId="211" fontId="37" fillId="0" borderId="15"/>
    <xf numFmtId="211" fontId="37" fillId="0" borderId="15"/>
    <xf numFmtId="211" fontId="37" fillId="0" borderId="15"/>
    <xf numFmtId="212" fontId="51" fillId="0" borderId="15" applyFont="0" applyFill="0" applyBorder="0" applyAlignment="0" applyProtection="0">
      <alignment horizontal="right"/>
    </xf>
    <xf numFmtId="212" fontId="51" fillId="0" borderId="15" applyFont="0" applyFill="0" applyBorder="0" applyAlignment="0" applyProtection="0">
      <alignment horizontal="right"/>
    </xf>
    <xf numFmtId="212" fontId="51" fillId="0" borderId="15" applyFont="0" applyFill="0" applyBorder="0" applyAlignment="0" applyProtection="0">
      <alignment horizontal="right"/>
    </xf>
    <xf numFmtId="212" fontId="51" fillId="0" borderId="15" applyFont="0" applyFill="0" applyBorder="0" applyAlignment="0" applyProtection="0">
      <alignment horizontal="right"/>
    </xf>
    <xf numFmtId="212" fontId="51" fillId="0" borderId="15" applyFont="0" applyFill="0" applyBorder="0" applyAlignment="0" applyProtection="0">
      <alignment horizontal="right"/>
    </xf>
    <xf numFmtId="212" fontId="51" fillId="0" borderId="15" applyFont="0" applyFill="0" applyBorder="0" applyAlignment="0" applyProtection="0">
      <alignment horizontal="right"/>
    </xf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13" fontId="31" fillId="0" borderId="0" applyFont="0" applyFill="0" applyBorder="0" applyAlignment="0" applyProtection="0"/>
    <xf numFmtId="214" fontId="31" fillId="0" borderId="0" applyFont="0" applyFill="0" applyBorder="0" applyAlignment="0" applyProtection="0"/>
    <xf numFmtId="14" fontId="36" fillId="0" borderId="0" applyFill="0" applyBorder="0" applyProtection="0">
      <alignment horizontal="center"/>
    </xf>
    <xf numFmtId="180" fontId="21" fillId="0" borderId="0" applyFill="0" applyBorder="0" applyProtection="0">
      <alignment horizontal="center"/>
    </xf>
    <xf numFmtId="15" fontId="17" fillId="0" borderId="0" applyFont="0" applyFill="0" applyBorder="0" applyAlignment="0" applyProtection="0"/>
    <xf numFmtId="14" fontId="17" fillId="0" borderId="0" applyFont="0" applyFill="0" applyBorder="0" applyAlignment="0" applyProtection="0"/>
    <xf numFmtId="17" fontId="17" fillId="0" borderId="0" applyFont="0" applyFill="0" applyBorder="0" applyAlignment="0" applyProtection="0"/>
    <xf numFmtId="0" fontId="18" fillId="0" borderId="0" applyFont="0" applyFill="0" applyBorder="0" applyAlignment="0" applyProtection="0"/>
    <xf numFmtId="14" fontId="52" fillId="0" borderId="0">
      <alignment horizontal="right"/>
      <protection locked="0"/>
    </xf>
    <xf numFmtId="215" fontId="37" fillId="0" borderId="0" applyFill="0" applyBorder="0">
      <alignment horizontal="right"/>
    </xf>
    <xf numFmtId="216" fontId="21" fillId="0" borderId="10">
      <alignment horizontal="center"/>
    </xf>
    <xf numFmtId="217" fontId="37" fillId="0" borderId="0" applyFill="0" applyBorder="0" applyProtection="0">
      <alignment horizontal="left"/>
    </xf>
    <xf numFmtId="14" fontId="36" fillId="0" borderId="0" applyFont="0" applyFill="0" applyBorder="0" applyAlignment="0" applyProtection="0">
      <alignment horizontal="center"/>
    </xf>
    <xf numFmtId="180" fontId="21" fillId="0" borderId="0" applyFont="0" applyFill="0" applyBorder="0" applyAlignment="0" applyProtection="0">
      <alignment horizontal="center"/>
    </xf>
    <xf numFmtId="8" fontId="18" fillId="0" borderId="0" applyFill="0" applyBorder="0" applyProtection="0"/>
    <xf numFmtId="218" fontId="21" fillId="0" borderId="0" applyFill="0" applyBorder="0" applyProtection="0"/>
    <xf numFmtId="6" fontId="18" fillId="0" borderId="0" applyFill="0" applyBorder="0" applyProtection="0"/>
    <xf numFmtId="8" fontId="18" fillId="0" borderId="0" applyFill="0" applyBorder="0" applyProtection="0"/>
    <xf numFmtId="184" fontId="18" fillId="0" borderId="0"/>
    <xf numFmtId="184" fontId="15" fillId="0" borderId="0">
      <protection locked="0"/>
    </xf>
    <xf numFmtId="7" fontId="18" fillId="0" borderId="0"/>
    <xf numFmtId="7" fontId="21" fillId="0" borderId="0"/>
    <xf numFmtId="6" fontId="18" fillId="0" borderId="0" applyFont="0" applyFill="0" applyBorder="0" applyAlignment="0" applyProtection="0"/>
    <xf numFmtId="219" fontId="31" fillId="0" borderId="27" applyNumberFormat="0" applyFont="0" applyFill="0" applyAlignment="0" applyProtection="0"/>
    <xf numFmtId="42" fontId="53" fillId="0" borderId="0" applyFill="0" applyBorder="0" applyAlignment="0" applyProtection="0"/>
    <xf numFmtId="38" fontId="21" fillId="57" borderId="0" applyNumberFormat="0" applyFont="0" applyBorder="0" applyAlignment="0" applyProtection="0"/>
    <xf numFmtId="0" fontId="54" fillId="0" borderId="0" applyNumberFormat="0" applyAlignment="0">
      <alignment horizontal="left"/>
    </xf>
    <xf numFmtId="220" fontId="9" fillId="0" borderId="0" applyFont="0" applyFill="0" applyBorder="0" applyAlignment="0" applyProtection="0"/>
    <xf numFmtId="221" fontId="9" fillId="0" borderId="0" applyFont="0" applyFill="0" applyBorder="0" applyAlignment="0" applyProtection="0">
      <alignment horizontal="right"/>
    </xf>
    <xf numFmtId="222" fontId="9" fillId="0" borderId="0" applyFont="0" applyFill="0" applyBorder="0" applyAlignment="0" applyProtection="0">
      <alignment horizontal="right"/>
    </xf>
    <xf numFmtId="223" fontId="9" fillId="0" borderId="0" applyFont="0" applyFill="0" applyBorder="0" applyAlignment="0" applyProtection="0"/>
    <xf numFmtId="0" fontId="16" fillId="0" borderId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224" fontId="21" fillId="0" borderId="0" applyFont="0" applyFill="0" applyBorder="0" applyAlignment="0" applyProtection="0"/>
    <xf numFmtId="2" fontId="9" fillId="0" borderId="0" applyFont="0" applyFill="0" applyBorder="0" applyAlignment="0" applyProtection="0"/>
    <xf numFmtId="225" fontId="9" fillId="53" borderId="0" applyFont="0" applyFill="0" applyBorder="0" applyAlignment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0" fontId="57" fillId="0" borderId="0">
      <alignment horizontal="left"/>
    </xf>
    <xf numFmtId="0" fontId="58" fillId="0" borderId="0">
      <alignment horizontal="left"/>
    </xf>
    <xf numFmtId="0" fontId="59" fillId="0" borderId="0" applyFill="0" applyBorder="0" applyProtection="0">
      <alignment horizontal="left"/>
    </xf>
    <xf numFmtId="0" fontId="59" fillId="0" borderId="0" applyNumberFormat="0" applyFill="0" applyBorder="0" applyProtection="0">
      <alignment horizontal="left"/>
    </xf>
    <xf numFmtId="0" fontId="18" fillId="0" borderId="0" applyFill="0" applyBorder="0" applyProtection="0">
      <alignment horizontal="left"/>
    </xf>
    <xf numFmtId="177" fontId="18" fillId="0" borderId="0" applyFill="0" applyBorder="0" applyAlignment="0" applyProtection="0">
      <protection locked="0"/>
    </xf>
    <xf numFmtId="2" fontId="9" fillId="53" borderId="11" applyFill="0" applyBorder="0" applyProtection="0">
      <alignment horizontal="center"/>
    </xf>
    <xf numFmtId="0" fontId="60" fillId="37" borderId="0" applyNumberFormat="0" applyBorder="0" applyAlignment="0" applyProtection="0"/>
    <xf numFmtId="0" fontId="60" fillId="37" borderId="0" applyNumberFormat="0" applyBorder="0" applyAlignment="0" applyProtection="0"/>
    <xf numFmtId="0" fontId="61" fillId="2" borderId="0" applyNumberFormat="0" applyBorder="0" applyAlignment="0" applyProtection="0"/>
    <xf numFmtId="0" fontId="60" fillId="37" borderId="0" applyNumberFormat="0" applyBorder="0" applyAlignment="0" applyProtection="0"/>
    <xf numFmtId="0" fontId="60" fillId="37" borderId="0" applyNumberFormat="0" applyBorder="0" applyAlignment="0" applyProtection="0"/>
    <xf numFmtId="0" fontId="60" fillId="37" borderId="0" applyNumberFormat="0" applyBorder="0" applyAlignment="0" applyProtection="0"/>
    <xf numFmtId="0" fontId="60" fillId="37" borderId="0" applyNumberFormat="0" applyBorder="0" applyAlignment="0" applyProtection="0"/>
    <xf numFmtId="0" fontId="60" fillId="37" borderId="0" applyNumberFormat="0" applyBorder="0" applyAlignment="0" applyProtection="0"/>
    <xf numFmtId="0" fontId="60" fillId="37" borderId="0" applyNumberFormat="0" applyBorder="0" applyAlignment="0" applyProtection="0"/>
    <xf numFmtId="0" fontId="60" fillId="37" borderId="0" applyNumberFormat="0" applyBorder="0" applyAlignment="0" applyProtection="0"/>
    <xf numFmtId="0" fontId="60" fillId="37" borderId="0" applyNumberFormat="0" applyBorder="0" applyAlignment="0" applyProtection="0"/>
    <xf numFmtId="38" fontId="21" fillId="57" borderId="0" applyNumberFormat="0" applyFont="0" applyBorder="0" applyAlignment="0">
      <protection hidden="1"/>
    </xf>
    <xf numFmtId="0" fontId="62" fillId="0" borderId="15" applyFill="0" applyProtection="0">
      <alignment horizontal="centerContinuous"/>
    </xf>
    <xf numFmtId="0" fontId="62" fillId="0" borderId="15" applyFill="0" applyProtection="0">
      <alignment horizontal="centerContinuous"/>
    </xf>
    <xf numFmtId="0" fontId="62" fillId="0" borderId="15" applyFill="0" applyProtection="0">
      <alignment horizontal="centerContinuous"/>
    </xf>
    <xf numFmtId="0" fontId="62" fillId="0" borderId="15" applyFill="0" applyProtection="0">
      <alignment horizontal="centerContinuous"/>
    </xf>
    <xf numFmtId="0" fontId="62" fillId="0" borderId="15" applyFill="0" applyProtection="0">
      <alignment horizontal="centerContinuous"/>
    </xf>
    <xf numFmtId="0" fontId="62" fillId="0" borderId="15" applyFill="0" applyProtection="0">
      <alignment horizontal="centerContinuous"/>
    </xf>
    <xf numFmtId="226" fontId="21" fillId="0" borderId="0" applyFill="0" applyBorder="0" applyAlignment="0" applyProtection="0">
      <alignment horizontal="right"/>
    </xf>
    <xf numFmtId="219" fontId="21" fillId="0" borderId="0" applyFill="0" applyBorder="0" applyAlignment="0" applyProtection="0"/>
    <xf numFmtId="227" fontId="21" fillId="0" borderId="0" applyAlignment="0">
      <alignment horizontal="left"/>
      <protection locked="0"/>
    </xf>
    <xf numFmtId="0" fontId="63" fillId="0" borderId="0" applyNumberFormat="0" applyFill="0" applyBorder="0" applyAlignment="0" applyProtection="0"/>
    <xf numFmtId="228" fontId="31" fillId="0" borderId="0" applyFont="0" applyFill="0" applyBorder="0" applyAlignment="0" applyProtection="0">
      <alignment horizontal="right"/>
    </xf>
    <xf numFmtId="0" fontId="64" fillId="58" borderId="0"/>
    <xf numFmtId="0" fontId="65" fillId="0" borderId="0" applyProtection="0">
      <alignment horizontal="right"/>
    </xf>
    <xf numFmtId="0" fontId="66" fillId="0" borderId="0">
      <alignment horizontal="left"/>
    </xf>
    <xf numFmtId="0" fontId="67" fillId="0" borderId="0">
      <alignment horizontal="right"/>
    </xf>
    <xf numFmtId="0" fontId="68" fillId="0" borderId="28" applyNumberFormat="0" applyAlignment="0" applyProtection="0">
      <alignment horizontal="left" vertical="center"/>
    </xf>
    <xf numFmtId="0" fontId="68" fillId="0" borderId="12">
      <alignment horizontal="left" vertical="center"/>
    </xf>
    <xf numFmtId="0" fontId="62" fillId="0" borderId="15" applyFill="0" applyProtection="0">
      <alignment horizontal="center" wrapText="1"/>
    </xf>
    <xf numFmtId="0" fontId="69" fillId="0" borderId="29" applyNumberFormat="0" applyFill="0" applyAlignment="0" applyProtection="0"/>
    <xf numFmtId="0" fontId="69" fillId="0" borderId="29" applyNumberFormat="0" applyFill="0" applyAlignment="0" applyProtection="0"/>
    <xf numFmtId="0" fontId="70" fillId="0" borderId="1" applyNumberFormat="0" applyFill="0" applyAlignment="0" applyProtection="0"/>
    <xf numFmtId="0" fontId="69" fillId="0" borderId="29" applyNumberFormat="0" applyFill="0" applyAlignment="0" applyProtection="0"/>
    <xf numFmtId="0" fontId="69" fillId="0" borderId="29" applyNumberFormat="0" applyFill="0" applyAlignment="0" applyProtection="0"/>
    <xf numFmtId="0" fontId="69" fillId="0" borderId="29" applyNumberFormat="0" applyFill="0" applyAlignment="0" applyProtection="0"/>
    <xf numFmtId="0" fontId="69" fillId="0" borderId="29" applyNumberFormat="0" applyFill="0" applyAlignment="0" applyProtection="0"/>
    <xf numFmtId="0" fontId="69" fillId="0" borderId="29" applyNumberFormat="0" applyFill="0" applyAlignment="0" applyProtection="0"/>
    <xf numFmtId="0" fontId="69" fillId="0" borderId="29" applyNumberFormat="0" applyFill="0" applyAlignment="0" applyProtection="0"/>
    <xf numFmtId="0" fontId="69" fillId="0" borderId="29" applyNumberFormat="0" applyFill="0" applyAlignment="0" applyProtection="0"/>
    <xf numFmtId="0" fontId="69" fillId="0" borderId="29" applyNumberFormat="0" applyFill="0" applyAlignment="0" applyProtection="0"/>
    <xf numFmtId="0" fontId="71" fillId="0" borderId="0">
      <alignment horizontal="left"/>
    </xf>
    <xf numFmtId="0" fontId="72" fillId="0" borderId="19">
      <alignment horizontal="left" vertical="top"/>
    </xf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4" fillId="0" borderId="2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3" fillId="0" borderId="30" applyNumberFormat="0" applyFill="0" applyAlignment="0" applyProtection="0"/>
    <xf numFmtId="0" fontId="75" fillId="0" borderId="0">
      <alignment horizontal="left"/>
    </xf>
    <xf numFmtId="0" fontId="76" fillId="0" borderId="19">
      <alignment horizontal="left" vertical="top"/>
    </xf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8" fillId="0" borderId="3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9" fillId="0" borderId="0">
      <alignment horizontal="left"/>
    </xf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2" fillId="0" borderId="15" applyFill="0" applyProtection="0">
      <alignment horizontal="center" wrapText="1"/>
    </xf>
    <xf numFmtId="0" fontId="62" fillId="0" borderId="15" applyFill="0" applyProtection="0">
      <alignment horizontal="center" wrapText="1"/>
    </xf>
    <xf numFmtId="0" fontId="62" fillId="0" borderId="15" applyFill="0" applyProtection="0">
      <alignment horizontal="center" wrapText="1"/>
    </xf>
    <xf numFmtId="0" fontId="62" fillId="0" borderId="15" applyFill="0" applyProtection="0">
      <alignment horizontal="center" wrapText="1"/>
    </xf>
    <xf numFmtId="0" fontId="62" fillId="0" borderId="15" applyFill="0" applyProtection="0">
      <alignment horizontal="center" wrapText="1"/>
    </xf>
    <xf numFmtId="0" fontId="80" fillId="0" borderId="0">
      <alignment horizontal="right"/>
    </xf>
    <xf numFmtId="0" fontId="80" fillId="0" borderId="0">
      <alignment horizontal="left"/>
    </xf>
    <xf numFmtId="0" fontId="81" fillId="0" borderId="23">
      <alignment horizontal="center"/>
    </xf>
    <xf numFmtId="0" fontId="81" fillId="0" borderId="0">
      <alignment horizontal="center"/>
    </xf>
    <xf numFmtId="229" fontId="9" fillId="0" borderId="0" applyFont="0" applyFill="0" applyBorder="0" applyAlignment="0" applyProtection="0"/>
    <xf numFmtId="230" fontId="23" fillId="0" borderId="0" applyNumberFormat="0" applyBorder="0" applyAlignment="0" applyProtection="0"/>
    <xf numFmtId="0" fontId="82" fillId="0" borderId="0" applyNumberFormat="0" applyFill="0" applyBorder="0" applyAlignment="0" applyProtection="0">
      <alignment vertical="top"/>
      <protection locked="0"/>
    </xf>
    <xf numFmtId="177" fontId="18" fillId="0" borderId="0" applyFill="0" applyBorder="0" applyAlignment="0" applyProtection="0"/>
    <xf numFmtId="10" fontId="21" fillId="53" borderId="14" applyNumberFormat="0" applyBorder="0" applyAlignment="0" applyProtection="0"/>
    <xf numFmtId="10" fontId="21" fillId="53" borderId="14" applyNumberFormat="0" applyBorder="0" applyAlignment="0" applyProtection="0"/>
    <xf numFmtId="0" fontId="83" fillId="40" borderId="25" applyNumberFormat="0" applyAlignment="0" applyProtection="0"/>
    <xf numFmtId="0" fontId="83" fillId="40" borderId="25" applyNumberFormat="0" applyAlignment="0" applyProtection="0"/>
    <xf numFmtId="0" fontId="84" fillId="5" borderId="4" applyNumberFormat="0" applyAlignment="0" applyProtection="0"/>
    <xf numFmtId="0" fontId="83" fillId="40" borderId="25" applyNumberFormat="0" applyAlignment="0" applyProtection="0"/>
    <xf numFmtId="0" fontId="83" fillId="40" borderId="25" applyNumberFormat="0" applyAlignment="0" applyProtection="0"/>
    <xf numFmtId="0" fontId="83" fillId="40" borderId="25" applyNumberFormat="0" applyAlignment="0" applyProtection="0"/>
    <xf numFmtId="0" fontId="83" fillId="40" borderId="25" applyNumberFormat="0" applyAlignment="0" applyProtection="0"/>
    <xf numFmtId="0" fontId="83" fillId="40" borderId="25" applyNumberFormat="0" applyAlignment="0" applyProtection="0"/>
    <xf numFmtId="0" fontId="83" fillId="40" borderId="25" applyNumberFormat="0" applyAlignment="0" applyProtection="0"/>
    <xf numFmtId="0" fontId="83" fillId="40" borderId="25" applyNumberFormat="0" applyAlignment="0" applyProtection="0"/>
    <xf numFmtId="0" fontId="83" fillId="40" borderId="25" applyNumberFormat="0" applyAlignment="0" applyProtection="0"/>
    <xf numFmtId="8" fontId="21" fillId="53" borderId="0" applyFont="0" applyBorder="0" applyAlignment="0" applyProtection="0">
      <protection locked="0"/>
    </xf>
    <xf numFmtId="231" fontId="9" fillId="0" borderId="0" applyFill="0" applyBorder="0" applyProtection="0"/>
    <xf numFmtId="232" fontId="9" fillId="0" borderId="0" applyFill="0" applyBorder="0" applyProtection="0"/>
    <xf numFmtId="210" fontId="21" fillId="53" borderId="0" applyFont="0" applyBorder="0" applyAlignment="0" applyProtection="0">
      <protection locked="0"/>
    </xf>
    <xf numFmtId="225" fontId="21" fillId="53" borderId="0" applyFont="0" applyBorder="0" applyAlignment="0">
      <protection locked="0"/>
    </xf>
    <xf numFmtId="233" fontId="9" fillId="0" borderId="0" applyFill="0" applyBorder="0" applyProtection="0"/>
    <xf numFmtId="177" fontId="21" fillId="53" borderId="0">
      <protection locked="0"/>
    </xf>
    <xf numFmtId="234" fontId="21" fillId="53" borderId="0" applyFont="0" applyBorder="0" applyAlignment="0">
      <protection locked="0"/>
    </xf>
    <xf numFmtId="10" fontId="21" fillId="53" borderId="0">
      <protection locked="0"/>
    </xf>
    <xf numFmtId="235" fontId="9" fillId="0" borderId="0" applyFill="0" applyBorder="0" applyProtection="0"/>
    <xf numFmtId="177" fontId="85" fillId="53" borderId="0" applyNumberFormat="0" applyBorder="0" applyAlignment="0">
      <protection locked="0"/>
    </xf>
    <xf numFmtId="0" fontId="86" fillId="0" borderId="0" applyNumberFormat="0" applyFill="0" applyBorder="0" applyAlignment="0">
      <protection locked="0"/>
    </xf>
    <xf numFmtId="0" fontId="87" fillId="0" borderId="0" applyNumberFormat="0" applyFill="0" applyBorder="0" applyAlignment="0"/>
    <xf numFmtId="236" fontId="88" fillId="0" borderId="0" applyFill="0" applyBorder="0" applyProtection="0">
      <alignment vertical="center"/>
    </xf>
    <xf numFmtId="205" fontId="88" fillId="0" borderId="0" applyFill="0" applyBorder="0" applyProtection="0">
      <alignment vertical="center"/>
    </xf>
    <xf numFmtId="237" fontId="88" fillId="0" borderId="0" applyFill="0" applyBorder="0" applyProtection="0">
      <alignment vertical="center"/>
    </xf>
    <xf numFmtId="238" fontId="88" fillId="0" borderId="0" applyFill="0" applyBorder="0" applyProtection="0">
      <alignment vertical="center"/>
    </xf>
    <xf numFmtId="177" fontId="21" fillId="53" borderId="0" applyNumberFormat="0" applyFont="0" applyBorder="0" applyAlignment="0" applyProtection="0">
      <alignment horizontal="center"/>
      <protection locked="0"/>
    </xf>
    <xf numFmtId="239" fontId="89" fillId="0" borderId="0" applyFill="0" applyBorder="0" applyProtection="0">
      <protection locked="0"/>
    </xf>
    <xf numFmtId="240" fontId="18" fillId="0" borderId="0">
      <alignment horizontal="left"/>
    </xf>
    <xf numFmtId="49" fontId="21" fillId="0" borderId="0" applyFont="0" applyFill="0" applyBorder="0" applyProtection="0">
      <alignment horizontal="left"/>
    </xf>
    <xf numFmtId="49" fontId="37" fillId="0" borderId="0" applyFill="0" applyBorder="0" applyProtection="0">
      <alignment horizontal="left"/>
    </xf>
    <xf numFmtId="49" fontId="37" fillId="0" borderId="15" applyFill="0" applyProtection="0">
      <alignment horizontal="left"/>
    </xf>
    <xf numFmtId="49" fontId="37" fillId="0" borderId="15" applyFill="0" applyProtection="0">
      <alignment horizontal="left"/>
    </xf>
    <xf numFmtId="49" fontId="37" fillId="0" borderId="15" applyFill="0" applyProtection="0">
      <alignment horizontal="left"/>
    </xf>
    <xf numFmtId="49" fontId="37" fillId="0" borderId="15" applyFill="0" applyProtection="0">
      <alignment horizontal="left"/>
    </xf>
    <xf numFmtId="49" fontId="37" fillId="0" borderId="15" applyFill="0" applyProtection="0">
      <alignment horizontal="left"/>
    </xf>
    <xf numFmtId="49" fontId="37" fillId="0" borderId="15" applyFill="0" applyProtection="0">
      <alignment horizontal="left"/>
    </xf>
    <xf numFmtId="49" fontId="37" fillId="0" borderId="17" applyFill="0" applyProtection="0">
      <alignment horizontal="left"/>
    </xf>
    <xf numFmtId="0" fontId="90" fillId="0" borderId="32" applyNumberFormat="0" applyFill="0" applyAlignment="0" applyProtection="0"/>
    <xf numFmtId="0" fontId="90" fillId="0" borderId="32" applyNumberFormat="0" applyFill="0" applyAlignment="0" applyProtection="0"/>
    <xf numFmtId="0" fontId="91" fillId="0" borderId="6" applyNumberFormat="0" applyFill="0" applyAlignment="0" applyProtection="0"/>
    <xf numFmtId="0" fontId="90" fillId="0" borderId="32" applyNumberFormat="0" applyFill="0" applyAlignment="0" applyProtection="0"/>
    <xf numFmtId="0" fontId="90" fillId="0" borderId="32" applyNumberFormat="0" applyFill="0" applyAlignment="0" applyProtection="0"/>
    <xf numFmtId="0" fontId="90" fillId="0" borderId="32" applyNumberFormat="0" applyFill="0" applyAlignment="0" applyProtection="0"/>
    <xf numFmtId="0" fontId="90" fillId="0" borderId="32" applyNumberFormat="0" applyFill="0" applyAlignment="0" applyProtection="0"/>
    <xf numFmtId="0" fontId="90" fillId="0" borderId="32" applyNumberFormat="0" applyFill="0" applyAlignment="0" applyProtection="0"/>
    <xf numFmtId="0" fontId="90" fillId="0" borderId="32" applyNumberFormat="0" applyFill="0" applyAlignment="0" applyProtection="0"/>
    <xf numFmtId="0" fontId="90" fillId="0" borderId="32" applyNumberFormat="0" applyFill="0" applyAlignment="0" applyProtection="0"/>
    <xf numFmtId="0" fontId="90" fillId="0" borderId="32" applyNumberFormat="0" applyFill="0" applyAlignment="0" applyProtection="0"/>
    <xf numFmtId="0" fontId="31" fillId="0" borderId="0"/>
    <xf numFmtId="6" fontId="18" fillId="0" borderId="0" applyAlignment="0">
      <alignment horizontal="left"/>
    </xf>
    <xf numFmtId="226" fontId="21" fillId="0" borderId="0" applyFill="0" applyBorder="0" applyAlignment="0" applyProtection="0">
      <alignment horizontal="right"/>
    </xf>
    <xf numFmtId="4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4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42" fontId="17" fillId="0" borderId="0" applyFont="0" applyFill="0" applyBorder="0" applyAlignment="0" applyProtection="0"/>
    <xf numFmtId="243" fontId="17" fillId="0" borderId="0" applyFont="0" applyFill="0" applyBorder="0" applyAlignment="0" applyProtection="0"/>
    <xf numFmtId="218" fontId="31" fillId="0" borderId="0" applyFont="0" applyFill="0" applyBorder="0" applyAlignment="0" applyProtection="0">
      <alignment horizontal="right"/>
    </xf>
    <xf numFmtId="40" fontId="18" fillId="0" borderId="0" applyFill="0" applyBorder="0" applyAlignment="0" applyProtection="0">
      <alignment horizontal="left"/>
    </xf>
    <xf numFmtId="0" fontId="31" fillId="0" borderId="0" applyFont="0" applyFill="0" applyBorder="0" applyAlignment="0" applyProtection="0">
      <alignment horizontal="right"/>
    </xf>
    <xf numFmtId="237" fontId="31" fillId="0" borderId="0" applyFill="0" applyBorder="0" applyProtection="0">
      <alignment vertical="center"/>
    </xf>
    <xf numFmtId="244" fontId="31" fillId="0" borderId="0" applyFont="0" applyFill="0" applyBorder="0" applyAlignment="0" applyProtection="0">
      <alignment horizontal="right"/>
    </xf>
    <xf numFmtId="182" fontId="9" fillId="0" borderId="0" applyFont="0" applyFill="0" applyBorder="0" applyAlignment="0" applyProtection="0"/>
    <xf numFmtId="245" fontId="92" fillId="0" borderId="0" applyFont="0" applyFill="0" applyBorder="0" applyAlignment="0" applyProtection="0"/>
    <xf numFmtId="207" fontId="21" fillId="57" borderId="0" applyFont="0" applyBorder="0" applyAlignment="0" applyProtection="0">
      <alignment horizontal="right"/>
      <protection hidden="1"/>
    </xf>
    <xf numFmtId="0" fontId="93" fillId="59" borderId="0" applyNumberFormat="0" applyBorder="0" applyAlignment="0" applyProtection="0"/>
    <xf numFmtId="0" fontId="93" fillId="59" borderId="0" applyNumberFormat="0" applyBorder="0" applyAlignment="0" applyProtection="0"/>
    <xf numFmtId="0" fontId="94" fillId="4" borderId="0" applyNumberFormat="0" applyBorder="0" applyAlignment="0" applyProtection="0"/>
    <xf numFmtId="0" fontId="93" fillId="59" borderId="0" applyNumberFormat="0" applyBorder="0" applyAlignment="0" applyProtection="0"/>
    <xf numFmtId="0" fontId="93" fillId="59" borderId="0" applyNumberFormat="0" applyBorder="0" applyAlignment="0" applyProtection="0"/>
    <xf numFmtId="0" fontId="93" fillId="59" borderId="0" applyNumberFormat="0" applyBorder="0" applyAlignment="0" applyProtection="0"/>
    <xf numFmtId="0" fontId="93" fillId="59" borderId="0" applyNumberFormat="0" applyBorder="0" applyAlignment="0" applyProtection="0"/>
    <xf numFmtId="0" fontId="93" fillId="59" borderId="0" applyNumberFormat="0" applyBorder="0" applyAlignment="0" applyProtection="0"/>
    <xf numFmtId="0" fontId="93" fillId="59" borderId="0" applyNumberFormat="0" applyBorder="0" applyAlignment="0" applyProtection="0"/>
    <xf numFmtId="0" fontId="93" fillId="59" borderId="0" applyNumberFormat="0" applyBorder="0" applyAlignment="0" applyProtection="0"/>
    <xf numFmtId="0" fontId="93" fillId="59" borderId="0" applyNumberFormat="0" applyBorder="0" applyAlignment="0" applyProtection="0"/>
    <xf numFmtId="37" fontId="95" fillId="0" borderId="0"/>
    <xf numFmtId="246" fontId="17" fillId="0" borderId="0" applyFont="0" applyFill="0" applyBorder="0" applyAlignment="0" applyProtection="0"/>
    <xf numFmtId="240" fontId="96" fillId="0" borderId="0"/>
    <xf numFmtId="38" fontId="21" fillId="0" borderId="0" applyFont="0" applyFill="0" applyBorder="0" applyAlignment="0"/>
    <xf numFmtId="177" fontId="9" fillId="0" borderId="0" applyFont="0" applyFill="0" applyBorder="0" applyAlignment="0"/>
    <xf numFmtId="40" fontId="21" fillId="0" borderId="0" applyFont="0" applyFill="0" applyBorder="0" applyAlignment="0"/>
    <xf numFmtId="247" fontId="21" fillId="0" borderId="0" applyFont="0" applyFill="0" applyBorder="0" applyAlignment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3" fontId="9" fillId="0" borderId="0" applyNumberFormat="0" applyFon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42" fillId="0" borderId="0"/>
    <xf numFmtId="0" fontId="9" fillId="0" borderId="0"/>
    <xf numFmtId="0" fontId="44" fillId="0" borderId="0"/>
    <xf numFmtId="0" fontId="9" fillId="0" borderId="0"/>
    <xf numFmtId="0" fontId="8" fillId="0" borderId="0"/>
    <xf numFmtId="0" fontId="5" fillId="0" borderId="0"/>
    <xf numFmtId="0" fontId="8" fillId="0" borderId="0"/>
    <xf numFmtId="0" fontId="9" fillId="0" borderId="0"/>
    <xf numFmtId="0" fontId="97" fillId="0" borderId="0"/>
    <xf numFmtId="0" fontId="9" fillId="0" borderId="0"/>
    <xf numFmtId="0" fontId="9" fillId="0" borderId="0"/>
    <xf numFmtId="3" fontId="9" fillId="0" borderId="0" applyNumberFormat="0" applyFont="0" applyBorder="0" applyAlignment="0" applyProtection="0"/>
    <xf numFmtId="3" fontId="9" fillId="0" borderId="0"/>
    <xf numFmtId="0" fontId="9" fillId="0" borderId="0"/>
    <xf numFmtId="0" fontId="5" fillId="0" borderId="0"/>
    <xf numFmtId="0" fontId="8" fillId="0" borderId="0"/>
    <xf numFmtId="0" fontId="5" fillId="0" borderId="0"/>
    <xf numFmtId="0" fontId="9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9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9" fillId="0" borderId="0"/>
    <xf numFmtId="0" fontId="9" fillId="0" borderId="0"/>
    <xf numFmtId="0" fontId="44" fillId="0" borderId="0"/>
    <xf numFmtId="0" fontId="44" fillId="0" borderId="0"/>
    <xf numFmtId="0" fontId="8" fillId="0" borderId="0"/>
    <xf numFmtId="0" fontId="8" fillId="0" borderId="0"/>
    <xf numFmtId="0" fontId="44" fillId="0" borderId="0"/>
    <xf numFmtId="0" fontId="5" fillId="0" borderId="0"/>
    <xf numFmtId="0" fontId="8" fillId="0" borderId="0"/>
    <xf numFmtId="0" fontId="9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177" fontId="37" fillId="0" borderId="0" applyNumberFormat="0" applyFill="0" applyBorder="0" applyAlignment="0" applyProtection="0"/>
    <xf numFmtId="248" fontId="21" fillId="0" borderId="0" applyFont="0" applyFill="0" applyBorder="0" applyAlignment="0" applyProtection="0"/>
    <xf numFmtId="249" fontId="31" fillId="0" borderId="0" applyFill="0" applyBorder="0" applyProtection="0">
      <alignment vertical="center"/>
    </xf>
    <xf numFmtId="40" fontId="37" fillId="0" borderId="0">
      <alignment horizontal="left"/>
    </xf>
    <xf numFmtId="0" fontId="75" fillId="0" borderId="0"/>
    <xf numFmtId="250" fontId="21" fillId="0" borderId="0"/>
    <xf numFmtId="0" fontId="16" fillId="60" borderId="33" applyNumberFormat="0" applyFont="0" applyAlignment="0" applyProtection="0"/>
    <xf numFmtId="0" fontId="16" fillId="60" borderId="33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16" fillId="60" borderId="33" applyNumberFormat="0" applyFont="0" applyAlignment="0" applyProtection="0"/>
    <xf numFmtId="0" fontId="16" fillId="60" borderId="33" applyNumberFormat="0" applyFont="0" applyAlignment="0" applyProtection="0"/>
    <xf numFmtId="0" fontId="16" fillId="60" borderId="33" applyNumberFormat="0" applyFont="0" applyAlignment="0" applyProtection="0"/>
    <xf numFmtId="0" fontId="16" fillId="60" borderId="33" applyNumberFormat="0" applyFont="0" applyAlignment="0" applyProtection="0"/>
    <xf numFmtId="0" fontId="16" fillId="60" borderId="33" applyNumberFormat="0" applyFont="0" applyAlignment="0" applyProtection="0"/>
    <xf numFmtId="0" fontId="16" fillId="60" borderId="33" applyNumberFormat="0" applyFont="0" applyAlignment="0" applyProtection="0"/>
    <xf numFmtId="0" fontId="16" fillId="60" borderId="33" applyNumberFormat="0" applyFont="0" applyAlignment="0" applyProtection="0"/>
    <xf numFmtId="0" fontId="16" fillId="60" borderId="33" applyNumberFormat="0" applyFont="0" applyAlignment="0" applyProtection="0"/>
    <xf numFmtId="251" fontId="21" fillId="0" borderId="0" applyFont="0" applyFill="0" applyBorder="0" applyAlignment="0" applyProtection="0"/>
    <xf numFmtId="230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7" fontId="9" fillId="0" borderId="0" applyFont="0" applyFill="0" applyBorder="0" applyAlignment="0" applyProtection="0"/>
    <xf numFmtId="230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" fontId="15" fillId="0" borderId="0">
      <alignment horizontal="right"/>
      <protection locked="0"/>
    </xf>
    <xf numFmtId="252" fontId="98" fillId="0" borderId="0">
      <alignment horizontal="right"/>
      <protection locked="0"/>
    </xf>
    <xf numFmtId="230" fontId="15" fillId="0" borderId="0">
      <protection locked="0"/>
    </xf>
    <xf numFmtId="2" fontId="98" fillId="0" borderId="0">
      <alignment horizontal="right"/>
      <protection locked="0"/>
    </xf>
    <xf numFmtId="2" fontId="15" fillId="0" borderId="0">
      <alignment horizontal="right"/>
      <protection locked="0"/>
    </xf>
    <xf numFmtId="37" fontId="99" fillId="0" borderId="0" applyFont="0" applyFill="0" applyBorder="0" applyAlignment="0" applyProtection="0"/>
    <xf numFmtId="230" fontId="99" fillId="0" borderId="0" applyFont="0" applyFill="0" applyBorder="0" applyAlignment="0" applyProtection="0"/>
    <xf numFmtId="253" fontId="21" fillId="0" borderId="0" applyFont="0" applyFill="0" applyBorder="0" applyAlignment="0" applyProtection="0"/>
    <xf numFmtId="254" fontId="9" fillId="0" borderId="0" applyFont="0" applyFill="0" applyBorder="0" applyAlignment="0" applyProtection="0"/>
    <xf numFmtId="255" fontId="9" fillId="0" borderId="0" applyFont="0" applyFill="0" applyBorder="0" applyAlignment="0" applyProtection="0"/>
    <xf numFmtId="0" fontId="21" fillId="0" borderId="0" applyBorder="0" applyProtection="0"/>
    <xf numFmtId="0" fontId="100" fillId="0" borderId="0">
      <alignment horizontal="left" vertical="top"/>
      <protection locked="0"/>
    </xf>
    <xf numFmtId="0" fontId="101" fillId="54" borderId="34" applyNumberFormat="0" applyAlignment="0" applyProtection="0"/>
    <xf numFmtId="0" fontId="101" fillId="54" borderId="34" applyNumberFormat="0" applyAlignment="0" applyProtection="0"/>
    <xf numFmtId="0" fontId="102" fillId="6" borderId="5" applyNumberFormat="0" applyAlignment="0" applyProtection="0"/>
    <xf numFmtId="0" fontId="101" fillId="54" borderId="34" applyNumberFormat="0" applyAlignment="0" applyProtection="0"/>
    <xf numFmtId="0" fontId="101" fillId="54" borderId="34" applyNumberFormat="0" applyAlignment="0" applyProtection="0"/>
    <xf numFmtId="0" fontId="101" fillId="54" borderId="34" applyNumberFormat="0" applyAlignment="0" applyProtection="0"/>
    <xf numFmtId="0" fontId="101" fillId="54" borderId="34" applyNumberFormat="0" applyAlignment="0" applyProtection="0"/>
    <xf numFmtId="0" fontId="101" fillId="54" borderId="34" applyNumberFormat="0" applyAlignment="0" applyProtection="0"/>
    <xf numFmtId="0" fontId="101" fillId="54" borderId="34" applyNumberFormat="0" applyAlignment="0" applyProtection="0"/>
    <xf numFmtId="0" fontId="101" fillId="54" borderId="34" applyNumberFormat="0" applyAlignment="0" applyProtection="0"/>
    <xf numFmtId="0" fontId="101" fillId="54" borderId="34" applyNumberFormat="0" applyAlignment="0" applyProtection="0"/>
    <xf numFmtId="256" fontId="42" fillId="61" borderId="0">
      <alignment horizontal="right"/>
    </xf>
    <xf numFmtId="0" fontId="103" fillId="62" borderId="0">
      <alignment horizontal="center"/>
    </xf>
    <xf numFmtId="0" fontId="104" fillId="63" borderId="20"/>
    <xf numFmtId="0" fontId="105" fillId="61" borderId="0" applyBorder="0">
      <alignment horizontal="centerContinuous"/>
    </xf>
    <xf numFmtId="0" fontId="106" fillId="64" borderId="0" applyBorder="0">
      <alignment horizontal="centerContinuous"/>
    </xf>
    <xf numFmtId="257" fontId="9" fillId="0" borderId="0" applyFont="0" applyFill="0" applyBorder="0" applyAlignment="0" applyProtection="0"/>
    <xf numFmtId="0" fontId="107" fillId="0" borderId="0" applyProtection="0">
      <alignment horizontal="left"/>
    </xf>
    <xf numFmtId="0" fontId="107" fillId="0" borderId="0" applyFill="0" applyBorder="0" applyProtection="0">
      <alignment horizontal="left"/>
    </xf>
    <xf numFmtId="0" fontId="108" fillId="0" borderId="0" applyFill="0" applyBorder="0" applyProtection="0">
      <alignment horizontal="left"/>
    </xf>
    <xf numFmtId="1" fontId="109" fillId="0" borderId="0" applyProtection="0">
      <alignment horizontal="right" vertical="center"/>
    </xf>
    <xf numFmtId="0" fontId="110" fillId="0" borderId="35" applyNumberFormat="0" applyAlignment="0" applyProtection="0"/>
    <xf numFmtId="0" fontId="21" fillId="65" borderId="18" applyNumberFormat="0" applyFont="0" applyBorder="0" applyAlignment="0" applyProtection="0">
      <alignment horizontal="center"/>
    </xf>
    <xf numFmtId="0" fontId="17" fillId="0" borderId="36" applyNumberFormat="0" applyAlignment="0" applyProtection="0"/>
    <xf numFmtId="258" fontId="21" fillId="0" borderId="0"/>
    <xf numFmtId="14" fontId="18" fillId="0" borderId="0">
      <alignment horizontal="center" wrapText="1"/>
      <protection locked="0"/>
    </xf>
    <xf numFmtId="259" fontId="18" fillId="0" borderId="0">
      <alignment horizontal="right"/>
    </xf>
    <xf numFmtId="260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261" fontId="9" fillId="0" borderId="0" applyFont="0" applyFill="0" applyBorder="0" applyAlignment="0"/>
    <xf numFmtId="234" fontId="21" fillId="0" borderId="0" applyFont="0" applyFill="0" applyBorder="0" applyAlignment="0"/>
    <xf numFmtId="262" fontId="9" fillId="0" borderId="0" applyFont="0" applyFill="0" applyBorder="0" applyAlignment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9" fillId="0" borderId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7" fillId="0" borderId="0" applyFont="0" applyFill="0" applyBorder="0" applyAlignment="0" applyProtection="0"/>
    <xf numFmtId="263" fontId="18" fillId="0" borderId="0" applyFont="0" applyFill="0" applyBorder="0" applyProtection="0">
      <alignment horizontal="right"/>
    </xf>
    <xf numFmtId="176" fontId="21" fillId="0" borderId="0" applyFont="0" applyFill="0" applyBorder="0" applyAlignment="0" applyProtection="0"/>
    <xf numFmtId="260" fontId="21" fillId="0" borderId="0" applyFont="0" applyFill="0" applyBorder="0" applyAlignment="0" applyProtection="0"/>
    <xf numFmtId="264" fontId="50" fillId="0" borderId="0" applyFont="0" applyFill="0" applyBorder="0" applyAlignment="0" applyProtection="0"/>
    <xf numFmtId="265" fontId="111" fillId="0" borderId="0" applyFont="0" applyFill="0" applyBorder="0" applyAlignment="0" applyProtection="0"/>
    <xf numFmtId="266" fontId="111" fillId="0" borderId="0" applyFont="0" applyFill="0" applyBorder="0" applyAlignment="0" applyProtection="0"/>
    <xf numFmtId="267" fontId="17" fillId="0" borderId="0" applyFont="0" applyFill="0" applyBorder="0" applyAlignment="0" applyProtection="0"/>
    <xf numFmtId="268" fontId="17" fillId="0" borderId="0" applyFont="0" applyFill="0" applyBorder="0" applyAlignment="0" applyProtection="0"/>
    <xf numFmtId="238" fontId="31" fillId="0" borderId="0" applyFill="0" applyBorder="0" applyProtection="0">
      <alignment vertical="center"/>
    </xf>
    <xf numFmtId="259" fontId="15" fillId="0" borderId="0"/>
    <xf numFmtId="259" fontId="37" fillId="0" borderId="0" applyFill="0" applyBorder="0" applyAlignment="0" applyProtection="0"/>
    <xf numFmtId="10" fontId="18" fillId="0" borderId="0"/>
    <xf numFmtId="10" fontId="15" fillId="0" borderId="0">
      <protection locked="0"/>
    </xf>
    <xf numFmtId="10" fontId="112" fillId="63" borderId="0"/>
    <xf numFmtId="226" fontId="21" fillId="0" borderId="0" applyFont="0" applyFill="0" applyBorder="0" applyAlignment="0" applyProtection="0"/>
    <xf numFmtId="269" fontId="21" fillId="0" borderId="0" applyFont="0" applyFill="0" applyBorder="0" applyAlignment="0" applyProtection="0"/>
    <xf numFmtId="0" fontId="9" fillId="0" borderId="0">
      <protection locked="0"/>
    </xf>
    <xf numFmtId="0" fontId="113" fillId="0" borderId="0">
      <protection locked="0"/>
    </xf>
    <xf numFmtId="0" fontId="9" fillId="0" borderId="0">
      <protection locked="0"/>
    </xf>
    <xf numFmtId="0" fontId="114" fillId="0" borderId="0">
      <protection locked="0"/>
    </xf>
    <xf numFmtId="247" fontId="18" fillId="0" borderId="0" applyFill="0" applyBorder="0" applyAlignment="0" applyProtection="0">
      <alignment horizontal="left"/>
    </xf>
    <xf numFmtId="270" fontId="17" fillId="0" borderId="0" applyFont="0" applyFill="0" applyBorder="0" applyAlignment="0" applyProtection="0"/>
    <xf numFmtId="271" fontId="17" fillId="0" borderId="0" applyFont="0" applyFill="0" applyBorder="0" applyAlignment="0" applyProtection="0"/>
    <xf numFmtId="272" fontId="17" fillId="0" borderId="0" applyFont="0" applyFill="0" applyBorder="0" applyAlignment="0" applyProtection="0"/>
    <xf numFmtId="273" fontId="17" fillId="0" borderId="0" applyFont="0" applyFill="0" applyBorder="0" applyAlignment="0" applyProtection="0"/>
    <xf numFmtId="38" fontId="18" fillId="0" borderId="0" applyFont="0" applyFill="0" applyBorder="0" applyAlignment="0" applyProtection="0"/>
    <xf numFmtId="7" fontId="9" fillId="0" borderId="0" applyFont="0" applyFill="0" applyBorder="0" applyAlignment="0" applyProtection="0"/>
    <xf numFmtId="274" fontId="15" fillId="0" borderId="0">
      <alignment horizontal="right"/>
      <protection locked="0"/>
    </xf>
    <xf numFmtId="275" fontId="115" fillId="0" borderId="0"/>
    <xf numFmtId="0" fontId="8" fillId="0" borderId="0" applyNumberFormat="0" applyFont="0" applyFill="0" applyBorder="0" applyAlignment="0" applyProtection="0">
      <alignment horizontal="left"/>
    </xf>
    <xf numFmtId="0" fontId="8" fillId="0" borderId="0" applyNumberFormat="0" applyFont="0" applyFill="0" applyBorder="0" applyAlignment="0" applyProtection="0">
      <alignment horizontal="left"/>
    </xf>
    <xf numFmtId="15" fontId="8" fillId="0" borderId="0" applyFont="0" applyFill="0" applyBorder="0" applyAlignment="0" applyProtection="0"/>
    <xf numFmtId="15" fontId="8" fillId="0" borderId="0" applyFont="0" applyFill="0" applyBorder="0" applyAlignment="0" applyProtection="0"/>
    <xf numFmtId="4" fontId="8" fillId="0" borderId="0" applyFont="0" applyFill="0" applyBorder="0" applyAlignment="0" applyProtection="0"/>
    <xf numFmtId="4" fontId="8" fillId="0" borderId="0" applyFont="0" applyFill="0" applyBorder="0" applyAlignment="0" applyProtection="0"/>
    <xf numFmtId="0" fontId="30" fillId="0" borderId="23">
      <alignment horizontal="center"/>
    </xf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8" fillId="66" borderId="0" applyNumberFormat="0" applyFont="0" applyBorder="0" applyAlignment="0" applyProtection="0"/>
    <xf numFmtId="0" fontId="8" fillId="66" borderId="0" applyNumberFormat="0" applyFont="0" applyBorder="0" applyAlignment="0" applyProtection="0"/>
    <xf numFmtId="177" fontId="116" fillId="0" borderId="0" applyNumberFormat="0" applyFill="0" applyBorder="0" applyAlignment="0" applyProtection="0">
      <alignment horizontal="left"/>
    </xf>
    <xf numFmtId="0" fontId="117" fillId="67" borderId="0" applyNumberFormat="0" applyFont="0" applyBorder="0" applyAlignment="0">
      <alignment horizontal="center"/>
    </xf>
    <xf numFmtId="14" fontId="118" fillId="0" borderId="0" applyNumberFormat="0" applyFill="0" applyBorder="0" applyAlignment="0" applyProtection="0">
      <alignment horizontal="left"/>
    </xf>
    <xf numFmtId="49" fontId="21" fillId="0" borderId="0" applyFont="0" applyFill="0" applyBorder="0" applyProtection="0">
      <alignment horizontal="right"/>
    </xf>
    <xf numFmtId="49" fontId="37" fillId="0" borderId="0" applyFill="0" applyBorder="0" applyProtection="0">
      <alignment horizontal="right"/>
    </xf>
    <xf numFmtId="49" fontId="37" fillId="0" borderId="15" applyFill="0" applyProtection="0">
      <alignment horizontal="right"/>
    </xf>
    <xf numFmtId="49" fontId="37" fillId="0" borderId="15" applyFill="0" applyProtection="0">
      <alignment horizontal="right"/>
    </xf>
    <xf numFmtId="49" fontId="37" fillId="0" borderId="15" applyFill="0" applyProtection="0">
      <alignment horizontal="right"/>
    </xf>
    <xf numFmtId="49" fontId="37" fillId="0" borderId="15" applyFill="0" applyProtection="0">
      <alignment horizontal="right"/>
    </xf>
    <xf numFmtId="49" fontId="37" fillId="0" borderId="15" applyFill="0" applyProtection="0">
      <alignment horizontal="right"/>
    </xf>
    <xf numFmtId="49" fontId="37" fillId="0" borderId="15" applyFill="0" applyProtection="0">
      <alignment horizontal="right"/>
    </xf>
    <xf numFmtId="49" fontId="37" fillId="0" borderId="17" applyFill="0" applyProtection="0">
      <alignment horizontal="right"/>
    </xf>
    <xf numFmtId="0" fontId="58" fillId="0" borderId="37">
      <alignment vertical="center"/>
    </xf>
    <xf numFmtId="0" fontId="17" fillId="68" borderId="0" applyNumberFormat="0" applyFont="0" applyBorder="0" applyAlignment="0" applyProtection="0"/>
    <xf numFmtId="230" fontId="119" fillId="69" borderId="0" applyNumberFormat="0" applyBorder="0" applyAlignment="0" applyProtection="0"/>
    <xf numFmtId="0" fontId="117" fillId="1" borderId="12" applyNumberFormat="0" applyFont="0" applyAlignment="0">
      <alignment horizontal="center"/>
    </xf>
    <xf numFmtId="177" fontId="18" fillId="0" borderId="15" applyFill="0" applyBorder="0" applyProtection="0"/>
    <xf numFmtId="177" fontId="18" fillId="0" borderId="15" applyFill="0" applyBorder="0" applyProtection="0"/>
    <xf numFmtId="177" fontId="18" fillId="0" borderId="15" applyFill="0" applyBorder="0" applyProtection="0"/>
    <xf numFmtId="177" fontId="18" fillId="0" borderId="15" applyFill="0" applyBorder="0" applyProtection="0"/>
    <xf numFmtId="177" fontId="18" fillId="0" borderId="15" applyFill="0" applyBorder="0" applyProtection="0"/>
    <xf numFmtId="177" fontId="18" fillId="0" borderId="15" applyFill="0" applyBorder="0" applyProtection="0"/>
    <xf numFmtId="0" fontId="21" fillId="0" borderId="0" applyFont="0" applyFill="0" applyBorder="0" applyAlignment="0" applyProtection="0"/>
    <xf numFmtId="0" fontId="37" fillId="0" borderId="0" applyFill="0" applyBorder="0" applyAlignment="0" applyProtection="0"/>
    <xf numFmtId="42" fontId="120" fillId="0" borderId="0" applyFill="0" applyBorder="0" applyAlignment="0" applyProtection="0"/>
    <xf numFmtId="0" fontId="121" fillId="0" borderId="0" applyNumberFormat="0" applyFill="0" applyBorder="0" applyAlignment="0">
      <alignment horizontal="center"/>
    </xf>
    <xf numFmtId="177" fontId="21" fillId="70" borderId="0" applyNumberFormat="0" applyFont="0" applyBorder="0" applyAlignment="0">
      <protection hidden="1"/>
    </xf>
    <xf numFmtId="276" fontId="21" fillId="0" borderId="0" applyFill="0" applyBorder="0" applyProtection="0">
      <alignment horizontal="right" wrapText="1"/>
    </xf>
    <xf numFmtId="277" fontId="21" fillId="0" borderId="0" applyFill="0" applyBorder="0" applyProtection="0">
      <alignment horizontal="right" wrapText="1"/>
    </xf>
    <xf numFmtId="278" fontId="21" fillId="0" borderId="0" applyFill="0" applyBorder="0" applyProtection="0">
      <alignment horizontal="right" wrapText="1"/>
    </xf>
    <xf numFmtId="14" fontId="21" fillId="0" borderId="0" applyFill="0" applyBorder="0" applyProtection="0">
      <alignment horizontal="right"/>
    </xf>
    <xf numFmtId="279" fontId="21" fillId="0" borderId="0" applyFill="0" applyBorder="0" applyProtection="0">
      <alignment horizontal="right"/>
    </xf>
    <xf numFmtId="279" fontId="21" fillId="0" borderId="0" applyFill="0" applyBorder="0" applyProtection="0">
      <alignment horizontal="right"/>
    </xf>
    <xf numFmtId="280" fontId="21" fillId="0" borderId="0" applyFill="0" applyBorder="0" applyProtection="0">
      <alignment horizontal="right" wrapText="1"/>
    </xf>
    <xf numFmtId="281" fontId="21" fillId="0" borderId="0" applyFill="0" applyBorder="0" applyProtection="0">
      <alignment horizontal="right" wrapText="1"/>
    </xf>
    <xf numFmtId="4" fontId="21" fillId="0" borderId="0" applyFill="0" applyBorder="0" applyProtection="0">
      <alignment wrapText="1"/>
    </xf>
    <xf numFmtId="0" fontId="21" fillId="0" borderId="0" applyNumberFormat="0" applyFill="0" applyBorder="0" applyProtection="0">
      <alignment horizontal="left" vertical="top" wrapText="1"/>
    </xf>
    <xf numFmtId="0" fontId="37" fillId="0" borderId="0" applyNumberFormat="0" applyFill="0" applyBorder="0" applyProtection="0">
      <alignment horizontal="left" vertical="top" wrapText="1"/>
    </xf>
    <xf numFmtId="282" fontId="85" fillId="0" borderId="0" applyFill="0" applyBorder="0" applyProtection="0">
      <alignment horizontal="center" wrapText="1"/>
    </xf>
    <xf numFmtId="280" fontId="85" fillId="0" borderId="0" applyFill="0" applyBorder="0" applyProtection="0">
      <alignment horizontal="right" wrapText="1"/>
    </xf>
    <xf numFmtId="278" fontId="85" fillId="0" borderId="0" applyFill="0" applyBorder="0" applyProtection="0">
      <alignment horizontal="right" wrapText="1"/>
    </xf>
    <xf numFmtId="283" fontId="85" fillId="0" borderId="0" applyFill="0" applyBorder="0" applyProtection="0">
      <alignment horizontal="right" wrapText="1"/>
    </xf>
    <xf numFmtId="37" fontId="85" fillId="0" borderId="0" applyFill="0" applyBorder="0" applyProtection="0">
      <alignment horizontal="center" wrapText="1"/>
    </xf>
    <xf numFmtId="279" fontId="85" fillId="0" borderId="0" applyFill="0" applyBorder="0" applyProtection="0">
      <alignment horizontal="right"/>
    </xf>
    <xf numFmtId="284" fontId="85" fillId="0" borderId="0" applyFill="0" applyBorder="0" applyProtection="0">
      <alignment horizontal="right"/>
    </xf>
    <xf numFmtId="14" fontId="85" fillId="0" borderId="0" applyFill="0" applyBorder="0" applyProtection="0">
      <alignment horizontal="right"/>
    </xf>
    <xf numFmtId="4" fontId="85" fillId="0" borderId="0" applyFill="0" applyBorder="0" applyProtection="0">
      <alignment wrapText="1"/>
    </xf>
    <xf numFmtId="0" fontId="37" fillId="0" borderId="38" applyNumberFormat="0" applyFill="0" applyProtection="0">
      <alignment wrapText="1"/>
    </xf>
    <xf numFmtId="0" fontId="114" fillId="0" borderId="0" applyNumberFormat="0" applyFill="0" applyBorder="0" applyProtection="0">
      <alignment wrapText="1"/>
    </xf>
    <xf numFmtId="0" fontId="37" fillId="0" borderId="38" applyNumberFormat="0" applyFill="0" applyProtection="0">
      <alignment horizontal="center" wrapText="1"/>
    </xf>
    <xf numFmtId="285" fontId="37" fillId="0" borderId="0" applyFill="0" applyBorder="0" applyProtection="0">
      <alignment horizontal="center" wrapText="1"/>
    </xf>
    <xf numFmtId="0" fontId="68" fillId="0" borderId="0" applyNumberFormat="0" applyFill="0" applyBorder="0" applyProtection="0">
      <alignment horizontal="justify" wrapText="1"/>
    </xf>
    <xf numFmtId="0" fontId="37" fillId="0" borderId="0" applyNumberFormat="0" applyFill="0" applyBorder="0" applyProtection="0">
      <alignment horizontal="centerContinuous" wrapText="1"/>
    </xf>
    <xf numFmtId="0" fontId="122" fillId="0" borderId="0" applyNumberFormat="0" applyBorder="0" applyAlignment="0"/>
    <xf numFmtId="0" fontId="104" fillId="0" borderId="0" applyNumberFormat="0" applyBorder="0" applyAlignment="0"/>
    <xf numFmtId="0" fontId="123" fillId="0" borderId="0" applyNumberFormat="0" applyBorder="0" applyAlignment="0"/>
    <xf numFmtId="0" fontId="104" fillId="54" borderId="0" applyNumberFormat="0" applyBorder="0" applyAlignment="0"/>
    <xf numFmtId="0" fontId="123" fillId="0" borderId="0" applyNumberFormat="0" applyBorder="0" applyAlignment="0"/>
    <xf numFmtId="0" fontId="104" fillId="54" borderId="0" applyNumberFormat="0" applyBorder="0" applyAlignment="0"/>
    <xf numFmtId="286" fontId="9" fillId="0" borderId="0" applyFill="0" applyBorder="0" applyAlignment="0" applyProtection="0"/>
    <xf numFmtId="219" fontId="21" fillId="0" borderId="0" applyFill="0" applyBorder="0" applyAlignment="0" applyProtection="0">
      <alignment horizontal="left"/>
      <protection locked="0"/>
    </xf>
    <xf numFmtId="219" fontId="21" fillId="0" borderId="0" applyFill="0" applyBorder="0" applyAlignment="0" applyProtection="0"/>
    <xf numFmtId="219" fontId="21" fillId="0" borderId="0" applyFill="0" applyBorder="0" applyAlignment="0" applyProtection="0">
      <alignment horizontal="left"/>
      <protection locked="0"/>
    </xf>
    <xf numFmtId="219" fontId="21" fillId="0" borderId="0" applyFill="0" applyBorder="0" applyAlignment="0" applyProtection="0">
      <protection locked="0"/>
    </xf>
    <xf numFmtId="177" fontId="18" fillId="0" borderId="0" applyFill="0" applyBorder="0" applyAlignment="0" applyProtection="0"/>
    <xf numFmtId="230" fontId="124" fillId="0" borderId="0" applyNumberFormat="0" applyFill="0" applyBorder="0" applyAlignment="0" applyProtection="0"/>
    <xf numFmtId="40" fontId="125" fillId="0" borderId="0" applyBorder="0">
      <alignment horizontal="right"/>
    </xf>
    <xf numFmtId="177" fontId="9" fillId="0" borderId="0" applyFill="0" applyBorder="0" applyAlignment="0" applyProtection="0"/>
    <xf numFmtId="0" fontId="126" fillId="0" borderId="0" applyFill="0" applyBorder="0" applyProtection="0">
      <alignment horizontal="center" vertical="center"/>
    </xf>
    <xf numFmtId="0" fontId="127" fillId="0" borderId="0" applyBorder="0" applyProtection="0">
      <alignment vertical="center"/>
    </xf>
    <xf numFmtId="219" fontId="127" fillId="0" borderId="15" applyBorder="0" applyProtection="0">
      <alignment horizontal="right" vertical="center"/>
    </xf>
    <xf numFmtId="219" fontId="127" fillId="0" borderId="15" applyBorder="0" applyProtection="0">
      <alignment horizontal="right" vertical="center"/>
    </xf>
    <xf numFmtId="219" fontId="127" fillId="0" borderId="15" applyBorder="0" applyProtection="0">
      <alignment horizontal="right" vertical="center"/>
    </xf>
    <xf numFmtId="219" fontId="127" fillId="0" borderId="15" applyBorder="0" applyProtection="0">
      <alignment horizontal="right" vertical="center"/>
    </xf>
    <xf numFmtId="219" fontId="127" fillId="0" borderId="15" applyBorder="0" applyProtection="0">
      <alignment horizontal="right" vertical="center"/>
    </xf>
    <xf numFmtId="219" fontId="127" fillId="0" borderId="15" applyBorder="0" applyProtection="0">
      <alignment horizontal="right" vertical="center"/>
    </xf>
    <xf numFmtId="0" fontId="128" fillId="71" borderId="0" applyBorder="0" applyProtection="0">
      <alignment horizontal="centerContinuous" vertical="center"/>
    </xf>
    <xf numFmtId="0" fontId="128" fillId="72" borderId="15" applyBorder="0" applyProtection="0">
      <alignment horizontal="centerContinuous" vertical="center"/>
    </xf>
    <xf numFmtId="0" fontId="128" fillId="72" borderId="15" applyBorder="0" applyProtection="0">
      <alignment horizontal="centerContinuous" vertical="center"/>
    </xf>
    <xf numFmtId="0" fontId="128" fillId="72" borderId="15" applyBorder="0" applyProtection="0">
      <alignment horizontal="centerContinuous" vertical="center"/>
    </xf>
    <xf numFmtId="0" fontId="128" fillId="72" borderId="15" applyBorder="0" applyProtection="0">
      <alignment horizontal="centerContinuous" vertical="center"/>
    </xf>
    <xf numFmtId="0" fontId="128" fillId="72" borderId="15" applyBorder="0" applyProtection="0">
      <alignment horizontal="centerContinuous" vertical="center"/>
    </xf>
    <xf numFmtId="0" fontId="128" fillId="72" borderId="15" applyBorder="0" applyProtection="0">
      <alignment horizontal="centerContinuous" vertical="center"/>
    </xf>
    <xf numFmtId="0" fontId="129" fillId="0" borderId="0" applyNumberFormat="0" applyFill="0" applyBorder="0" applyProtection="0">
      <alignment horizontal="left"/>
    </xf>
    <xf numFmtId="0" fontId="37" fillId="0" borderId="0" applyBorder="0" applyProtection="0">
      <alignment horizontal="left"/>
    </xf>
    <xf numFmtId="0" fontId="59" fillId="0" borderId="0" applyNumberFormat="0" applyFill="0" applyBorder="0" applyProtection="0">
      <alignment horizontal="left"/>
    </xf>
    <xf numFmtId="0" fontId="126" fillId="0" borderId="0" applyFill="0" applyBorder="0" applyProtection="0"/>
    <xf numFmtId="0" fontId="75" fillId="0" borderId="0"/>
    <xf numFmtId="0" fontId="130" fillId="0" borderId="0" applyFill="0" applyBorder="0" applyProtection="0">
      <alignment horizontal="left"/>
    </xf>
    <xf numFmtId="0" fontId="59" fillId="0" borderId="19" applyFill="0" applyBorder="0" applyProtection="0">
      <alignment horizontal="left" vertical="top"/>
    </xf>
    <xf numFmtId="0" fontId="110" fillId="0" borderId="0">
      <alignment horizontal="centerContinuous"/>
    </xf>
    <xf numFmtId="179" fontId="9" fillId="0" borderId="0" applyNumberFormat="0" applyFill="0" applyBorder="0">
      <alignment horizontal="left"/>
    </xf>
    <xf numFmtId="179" fontId="9" fillId="0" borderId="0" applyNumberFormat="0" applyFill="0" applyBorder="0">
      <alignment horizontal="right"/>
    </xf>
    <xf numFmtId="177" fontId="9" fillId="73" borderId="0" applyNumberFormat="0" applyFont="0" applyBorder="0" applyAlignment="0" applyProtection="0"/>
    <xf numFmtId="49" fontId="9" fillId="0" borderId="0" applyFont="0" applyFill="0" applyBorder="0" applyAlignment="0" applyProtection="0"/>
    <xf numFmtId="0" fontId="131" fillId="0" borderId="0"/>
    <xf numFmtId="0" fontId="131" fillId="0" borderId="19" applyFill="0" applyBorder="0" applyProtection="0"/>
    <xf numFmtId="0" fontId="132" fillId="0" borderId="0" applyNumberFormat="0" applyFill="0" applyBorder="0" applyProtection="0"/>
    <xf numFmtId="0" fontId="15" fillId="0" borderId="0">
      <alignment horizontal="left"/>
      <protection locked="0"/>
    </xf>
    <xf numFmtId="0" fontId="133" fillId="0" borderId="0" applyFill="0" applyBorder="0" applyProtection="0"/>
    <xf numFmtId="0" fontId="134" fillId="0" borderId="0"/>
    <xf numFmtId="0" fontId="133" fillId="0" borderId="0" applyNumberFormat="0" applyFill="0" applyBorder="0" applyProtection="0"/>
    <xf numFmtId="0" fontId="132" fillId="0" borderId="0" applyNumberFormat="0" applyFill="0" applyBorder="0" applyProtection="0"/>
    <xf numFmtId="0" fontId="132" fillId="0" borderId="0"/>
    <xf numFmtId="177" fontId="135" fillId="0" borderId="0" applyFill="0" applyBorder="0" applyAlignment="0" applyProtection="0">
      <alignment horizontal="right"/>
    </xf>
    <xf numFmtId="1" fontId="36" fillId="0" borderId="12" applyFill="0" applyBorder="0" applyProtection="0">
      <alignment horizontal="right"/>
    </xf>
    <xf numFmtId="224" fontId="6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177" fontId="36" fillId="0" borderId="0" applyFill="0" applyBorder="0" applyProtection="0"/>
    <xf numFmtId="240" fontId="110" fillId="0" borderId="0">
      <alignment horizontal="centerContinuous"/>
    </xf>
    <xf numFmtId="177" fontId="9" fillId="0" borderId="39"/>
    <xf numFmtId="240" fontId="36" fillId="0" borderId="0">
      <alignment horizontal="centerContinuous"/>
      <protection locked="0"/>
    </xf>
    <xf numFmtId="240" fontId="36" fillId="0" borderId="0">
      <alignment horizontal="left"/>
    </xf>
    <xf numFmtId="0" fontId="137" fillId="0" borderId="0">
      <alignment horizontal="center"/>
    </xf>
    <xf numFmtId="177" fontId="138" fillId="0" borderId="0" applyNumberFormat="0" applyFill="0" applyBorder="0" applyAlignment="0" applyProtection="0"/>
    <xf numFmtId="0" fontId="137" fillId="0" borderId="0">
      <alignment horizontal="left"/>
    </xf>
    <xf numFmtId="0" fontId="133" fillId="0" borderId="0"/>
    <xf numFmtId="0" fontId="132" fillId="0" borderId="0"/>
    <xf numFmtId="0" fontId="9" fillId="0" borderId="17" applyNumberFormat="0" applyFont="0" applyFill="0" applyAlignment="0" applyProtection="0"/>
    <xf numFmtId="287" fontId="9" fillId="0" borderId="0" applyFont="0" applyFill="0" applyBorder="0" applyProtection="0">
      <alignment horizontal="left"/>
    </xf>
    <xf numFmtId="0" fontId="139" fillId="0" borderId="40" applyNumberFormat="0" applyFill="0" applyAlignment="0" applyProtection="0"/>
    <xf numFmtId="0" fontId="139" fillId="0" borderId="40" applyNumberFormat="0" applyFill="0" applyAlignment="0" applyProtection="0"/>
    <xf numFmtId="0" fontId="140" fillId="0" borderId="9" applyNumberFormat="0" applyFill="0" applyAlignment="0" applyProtection="0"/>
    <xf numFmtId="0" fontId="139" fillId="0" borderId="40" applyNumberFormat="0" applyFill="0" applyAlignment="0" applyProtection="0"/>
    <xf numFmtId="0" fontId="9" fillId="0" borderId="41" applyNumberFormat="0" applyFont="0" applyFill="0" applyAlignment="0" applyProtection="0"/>
    <xf numFmtId="0" fontId="139" fillId="0" borderId="40" applyNumberFormat="0" applyFill="0" applyAlignment="0" applyProtection="0"/>
    <xf numFmtId="0" fontId="9" fillId="0" borderId="41" applyNumberFormat="0" applyFont="0" applyFill="0" applyAlignment="0" applyProtection="0"/>
    <xf numFmtId="0" fontId="9" fillId="0" borderId="41" applyNumberFormat="0" applyFont="0" applyFill="0" applyAlignment="0" applyProtection="0"/>
    <xf numFmtId="0" fontId="9" fillId="0" borderId="41" applyNumberFormat="0" applyFont="0" applyFill="0" applyAlignment="0" applyProtection="0"/>
    <xf numFmtId="0" fontId="139" fillId="0" borderId="40" applyNumberFormat="0" applyFill="0" applyAlignment="0" applyProtection="0"/>
    <xf numFmtId="0" fontId="9" fillId="0" borderId="41" applyNumberFormat="0" applyFont="0" applyFill="0" applyAlignment="0" applyProtection="0"/>
    <xf numFmtId="0" fontId="139" fillId="0" borderId="40" applyNumberFormat="0" applyFill="0" applyAlignment="0" applyProtection="0"/>
    <xf numFmtId="0" fontId="139" fillId="0" borderId="40" applyNumberFormat="0" applyFill="0" applyAlignment="0" applyProtection="0"/>
    <xf numFmtId="0" fontId="139" fillId="0" borderId="40" applyNumberFormat="0" applyFill="0" applyAlignment="0" applyProtection="0"/>
    <xf numFmtId="0" fontId="139" fillId="0" borderId="40" applyNumberFormat="0" applyFill="0" applyAlignment="0" applyProtection="0"/>
    <xf numFmtId="0" fontId="139" fillId="0" borderId="40" applyNumberFormat="0" applyFill="0" applyAlignment="0" applyProtection="0"/>
    <xf numFmtId="232" fontId="9" fillId="0" borderId="0" applyFill="0" applyBorder="0" applyProtection="0"/>
    <xf numFmtId="288" fontId="9" fillId="0" borderId="0" applyFill="0" applyBorder="0" applyProtection="0"/>
    <xf numFmtId="236" fontId="141" fillId="0" borderId="27" applyFill="0" applyBorder="0" applyProtection="0">
      <alignment vertical="center"/>
    </xf>
    <xf numFmtId="194" fontId="18" fillId="0" borderId="0">
      <alignment horizontal="right"/>
    </xf>
    <xf numFmtId="0" fontId="9" fillId="0" borderId="0">
      <alignment horizontal="fill"/>
    </xf>
    <xf numFmtId="247" fontId="9" fillId="0" borderId="0" applyFill="0" applyBorder="0" applyAlignment="0" applyProtection="0"/>
    <xf numFmtId="38" fontId="18" fillId="0" borderId="0" applyFill="0" applyBorder="0" applyAlignment="0" applyProtection="0">
      <alignment horizontal="left"/>
    </xf>
    <xf numFmtId="38" fontId="36" fillId="0" borderId="0" applyFill="0" applyBorder="0" applyAlignment="0" applyProtection="0">
      <alignment horizontal="left"/>
    </xf>
    <xf numFmtId="44" fontId="9" fillId="0" borderId="0" applyFon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177" fontId="144" fillId="0" borderId="0" applyNumberFormat="0" applyFill="0" applyBorder="0" applyAlignment="0" applyProtection="0"/>
    <xf numFmtId="1" fontId="18" fillId="0" borderId="0" applyFont="0" applyFill="0" applyBorder="0" applyAlignment="0" applyProtection="0"/>
    <xf numFmtId="40" fontId="37" fillId="0" borderId="0">
      <alignment horizontal="left" wrapText="1"/>
    </xf>
    <xf numFmtId="289" fontId="9" fillId="0" borderId="0" applyFont="0" applyFill="0" applyBorder="0" applyAlignment="0" applyProtection="0"/>
    <xf numFmtId="290" fontId="17" fillId="0" borderId="0" applyFont="0" applyFill="0" applyBorder="0" applyAlignment="0" applyProtection="0">
      <alignment horizontal="right"/>
    </xf>
    <xf numFmtId="291" fontId="145" fillId="0" borderId="15" applyBorder="0" applyProtection="0">
      <alignment horizontal="right"/>
    </xf>
    <xf numFmtId="291" fontId="145" fillId="0" borderId="15" applyBorder="0" applyProtection="0">
      <alignment horizontal="right"/>
    </xf>
    <xf numFmtId="291" fontId="145" fillId="0" borderId="15" applyBorder="0" applyProtection="0">
      <alignment horizontal="right"/>
    </xf>
    <xf numFmtId="291" fontId="145" fillId="0" borderId="15" applyBorder="0" applyProtection="0">
      <alignment horizontal="right"/>
    </xf>
    <xf numFmtId="291" fontId="145" fillId="0" borderId="15" applyBorder="0" applyProtection="0">
      <alignment horizontal="right"/>
    </xf>
    <xf numFmtId="291" fontId="145" fillId="0" borderId="15" applyBorder="0" applyProtection="0">
      <alignment horizontal="right"/>
    </xf>
    <xf numFmtId="217" fontId="21" fillId="0" borderId="0" applyFont="0" applyFill="0" applyBorder="0" applyAlignment="0"/>
    <xf numFmtId="292" fontId="31" fillId="0" borderId="0" applyFont="0" applyFill="0" applyBorder="0" applyAlignment="0" applyProtection="0"/>
    <xf numFmtId="262" fontId="9" fillId="0" borderId="0" applyFont="0" applyFill="0" applyBorder="0" applyAlignment="0" applyProtection="0"/>
    <xf numFmtId="293" fontId="21" fillId="0" borderId="0" applyFont="0" applyFill="0" applyBorder="0" applyAlignment="0" applyProtection="0"/>
    <xf numFmtId="227" fontId="21" fillId="0" borderId="0" applyFont="0" applyFill="0" applyBorder="0" applyAlignment="0" applyProtection="0"/>
    <xf numFmtId="40" fontId="146" fillId="0" borderId="0" applyFont="0" applyFill="0" applyBorder="0" applyAlignment="0" applyProtection="0"/>
    <xf numFmtId="38" fontId="146" fillId="0" borderId="0" applyFont="0" applyFill="0" applyBorder="0" applyAlignment="0" applyProtection="0"/>
    <xf numFmtId="0" fontId="146" fillId="0" borderId="0"/>
    <xf numFmtId="294" fontId="146" fillId="0" borderId="0" applyFont="0" applyFill="0" applyBorder="0" applyAlignment="0" applyProtection="0"/>
    <xf numFmtId="295" fontId="146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154" fillId="0" borderId="0" xfId="1251" applyFont="1" applyFill="1"/>
    <xf numFmtId="164" fontId="154" fillId="0" borderId="0" xfId="416" applyNumberFormat="1" applyFont="1" applyFill="1"/>
    <xf numFmtId="164" fontId="155" fillId="0" borderId="0" xfId="416" applyNumberFormat="1" applyFont="1" applyFill="1" applyBorder="1"/>
    <xf numFmtId="0" fontId="150" fillId="0" borderId="0" xfId="1251" applyFont="1" applyFill="1"/>
    <xf numFmtId="164" fontId="150" fillId="0" borderId="0" xfId="416" applyNumberFormat="1" applyFont="1" applyFill="1"/>
    <xf numFmtId="0" fontId="152" fillId="0" borderId="0" xfId="1251" applyFont="1" applyFill="1" applyAlignment="1"/>
    <xf numFmtId="164" fontId="149" fillId="33" borderId="42" xfId="7" applyNumberFormat="1" applyFont="1" applyFill="1" applyBorder="1" applyAlignment="1">
      <alignment horizontal="centerContinuous"/>
    </xf>
    <xf numFmtId="0" fontId="156" fillId="0" borderId="0" xfId="1251" applyFont="1" applyFill="1" applyAlignment="1">
      <alignment horizontal="center"/>
    </xf>
    <xf numFmtId="0" fontId="150" fillId="34" borderId="16" xfId="1251" applyFont="1" applyFill="1" applyBorder="1"/>
    <xf numFmtId="164" fontId="147" fillId="34" borderId="14" xfId="7" applyNumberFormat="1" applyFont="1" applyFill="1" applyBorder="1" applyAlignment="1">
      <alignment horizontal="center"/>
    </xf>
    <xf numFmtId="0" fontId="147" fillId="34" borderId="13" xfId="6" applyNumberFormat="1" applyFont="1" applyFill="1" applyBorder="1" applyAlignment="1">
      <alignment horizontal="left"/>
    </xf>
    <xf numFmtId="164" fontId="150" fillId="0" borderId="18" xfId="416" applyNumberFormat="1" applyFont="1" applyFill="1" applyBorder="1"/>
    <xf numFmtId="0" fontId="150" fillId="34" borderId="43" xfId="6" applyNumberFormat="1" applyFont="1" applyFill="1" applyBorder="1" applyAlignment="1">
      <alignment horizontal="left" indent="1"/>
    </xf>
    <xf numFmtId="41" fontId="150" fillId="0" borderId="18" xfId="416" applyNumberFormat="1" applyFont="1" applyFill="1" applyBorder="1"/>
    <xf numFmtId="41" fontId="157" fillId="0" borderId="18" xfId="416" applyNumberFormat="1" applyFont="1" applyFill="1" applyBorder="1"/>
    <xf numFmtId="0" fontId="150" fillId="34" borderId="43" xfId="6" applyNumberFormat="1" applyFont="1" applyFill="1" applyBorder="1" applyAlignment="1">
      <alignment horizontal="left" indent="2"/>
    </xf>
    <xf numFmtId="42" fontId="157" fillId="0" borderId="19" xfId="752" applyNumberFormat="1" applyFont="1" applyFill="1" applyBorder="1"/>
    <xf numFmtId="42" fontId="157" fillId="0" borderId="18" xfId="752" applyNumberFormat="1" applyFont="1" applyFill="1" applyBorder="1"/>
    <xf numFmtId="41" fontId="150" fillId="0" borderId="18" xfId="416" applyNumberFormat="1" applyFont="1" applyFill="1" applyBorder="1" applyAlignment="1">
      <alignment horizontal="center"/>
    </xf>
    <xf numFmtId="41" fontId="157" fillId="0" borderId="19" xfId="752" applyNumberFormat="1" applyFont="1" applyFill="1" applyBorder="1"/>
    <xf numFmtId="41" fontId="157" fillId="0" borderId="18" xfId="752" applyNumberFormat="1" applyFont="1" applyFill="1" applyBorder="1"/>
    <xf numFmtId="0" fontId="147" fillId="34" borderId="43" xfId="6" applyNumberFormat="1" applyFont="1" applyFill="1" applyBorder="1" applyAlignment="1">
      <alignment horizontal="left" indent="3"/>
    </xf>
    <xf numFmtId="0" fontId="147" fillId="0" borderId="0" xfId="1251" applyFont="1" applyFill="1"/>
    <xf numFmtId="41" fontId="151" fillId="0" borderId="18" xfId="416" applyNumberFormat="1" applyFont="1" applyFill="1" applyBorder="1"/>
    <xf numFmtId="0" fontId="147" fillId="34" borderId="43" xfId="6" applyNumberFormat="1" applyFont="1" applyFill="1" applyBorder="1" applyAlignment="1">
      <alignment horizontal="left"/>
    </xf>
    <xf numFmtId="0" fontId="150" fillId="34" borderId="43" xfId="6" applyNumberFormat="1" applyFont="1" applyFill="1" applyBorder="1" applyAlignment="1">
      <alignment horizontal="left" indent="3"/>
    </xf>
    <xf numFmtId="0" fontId="147" fillId="34" borderId="43" xfId="6" applyNumberFormat="1" applyFont="1" applyFill="1" applyBorder="1" applyAlignment="1">
      <alignment horizontal="left" indent="4"/>
    </xf>
    <xf numFmtId="0" fontId="147" fillId="0" borderId="0" xfId="1251" applyFont="1" applyFill="1" applyBorder="1"/>
    <xf numFmtId="0" fontId="150" fillId="0" borderId="0" xfId="1251" applyFont="1" applyFill="1" applyBorder="1"/>
    <xf numFmtId="0" fontId="147" fillId="34" borderId="44" xfId="6" applyNumberFormat="1" applyFont="1" applyFill="1" applyBorder="1" applyAlignment="1">
      <alignment horizontal="left" indent="1"/>
    </xf>
    <xf numFmtId="42" fontId="153" fillId="0" borderId="16" xfId="416" applyNumberFormat="1" applyFont="1" applyFill="1" applyBorder="1"/>
    <xf numFmtId="164" fontId="150" fillId="0" borderId="0" xfId="416" applyNumberFormat="1" applyFont="1" applyFill="1" applyBorder="1"/>
    <xf numFmtId="0" fontId="147" fillId="0" borderId="0" xfId="1251" applyFont="1" applyFill="1" applyBorder="1" applyAlignment="1"/>
    <xf numFmtId="0" fontId="158" fillId="0" borderId="0" xfId="1251" applyFont="1" applyFill="1" applyBorder="1" applyAlignment="1"/>
    <xf numFmtId="0" fontId="150" fillId="0" borderId="0" xfId="1251" applyFont="1"/>
    <xf numFmtId="0" fontId="148" fillId="0" borderId="0" xfId="1251" applyFont="1" applyFill="1" applyAlignment="1">
      <alignment horizontal="right"/>
    </xf>
    <xf numFmtId="0" fontId="152" fillId="0" borderId="0" xfId="1251" applyFont="1" applyFill="1" applyAlignment="1">
      <alignment horizontal="right"/>
    </xf>
  </cellXfs>
  <cellStyles count="2154">
    <cellStyle name="******************************************" xfId="13"/>
    <cellStyle name="_Currency" xfId="14"/>
    <cellStyle name="_Currency 2" xfId="15"/>
    <cellStyle name="_Multiple" xfId="16"/>
    <cellStyle name="_Multiple 2" xfId="17"/>
    <cellStyle name="_MultipleSpace" xfId="18"/>
    <cellStyle name="_MultipleSpace 2" xfId="19"/>
    <cellStyle name="_Percent" xfId="20"/>
    <cellStyle name="_Table" xfId="21"/>
    <cellStyle name="_TableRowHead" xfId="22"/>
    <cellStyle name="£ BP" xfId="23"/>
    <cellStyle name="¥ JY" xfId="24"/>
    <cellStyle name="=C:\WINNT\SYSTEM32\COMMAND.COM" xfId="25"/>
    <cellStyle name="13digits" xfId="26"/>
    <cellStyle name="13digits 2" xfId="27"/>
    <cellStyle name="20% - Accent1 10" xfId="28"/>
    <cellStyle name="20% - Accent1 11" xfId="29"/>
    <cellStyle name="20% - Accent1 12" xfId="30"/>
    <cellStyle name="20% - Accent1 12 2" xfId="31"/>
    <cellStyle name="20% - Accent1 12 2 2" xfId="32"/>
    <cellStyle name="20% - Accent1 12 3" xfId="33"/>
    <cellStyle name="20% - Accent1 2" xfId="34"/>
    <cellStyle name="20% - Accent1 3" xfId="35"/>
    <cellStyle name="20% - Accent1 4" xfId="36"/>
    <cellStyle name="20% - Accent1 5" xfId="37"/>
    <cellStyle name="20% - Accent1 6" xfId="38"/>
    <cellStyle name="20% - Accent1 7" xfId="39"/>
    <cellStyle name="20% - Accent1 8" xfId="40"/>
    <cellStyle name="20% - Accent1 9" xfId="41"/>
    <cellStyle name="20% - Accent2 10" xfId="42"/>
    <cellStyle name="20% - Accent2 11" xfId="43"/>
    <cellStyle name="20% - Accent2 12" xfId="44"/>
    <cellStyle name="20% - Accent2 12 2" xfId="45"/>
    <cellStyle name="20% - Accent2 12 2 2" xfId="46"/>
    <cellStyle name="20% - Accent2 12 3" xfId="47"/>
    <cellStyle name="20% - Accent2 2" xfId="48"/>
    <cellStyle name="20% - Accent2 3" xfId="49"/>
    <cellStyle name="20% - Accent2 4" xfId="50"/>
    <cellStyle name="20% - Accent2 5" xfId="51"/>
    <cellStyle name="20% - Accent2 6" xfId="52"/>
    <cellStyle name="20% - Accent2 7" xfId="53"/>
    <cellStyle name="20% - Accent2 8" xfId="54"/>
    <cellStyle name="20% - Accent2 9" xfId="55"/>
    <cellStyle name="20% - Accent3 10" xfId="56"/>
    <cellStyle name="20% - Accent3 11" xfId="57"/>
    <cellStyle name="20% - Accent3 12" xfId="58"/>
    <cellStyle name="20% - Accent3 12 2" xfId="59"/>
    <cellStyle name="20% - Accent3 12 2 2" xfId="60"/>
    <cellStyle name="20% - Accent3 12 3" xfId="61"/>
    <cellStyle name="20% - Accent3 2" xfId="62"/>
    <cellStyle name="20% - Accent3 3" xfId="63"/>
    <cellStyle name="20% - Accent3 4" xfId="64"/>
    <cellStyle name="20% - Accent3 5" xfId="65"/>
    <cellStyle name="20% - Accent3 6" xfId="66"/>
    <cellStyle name="20% - Accent3 7" xfId="67"/>
    <cellStyle name="20% - Accent3 8" xfId="68"/>
    <cellStyle name="20% - Accent3 9" xfId="69"/>
    <cellStyle name="20% - Accent4 10" xfId="70"/>
    <cellStyle name="20% - Accent4 11" xfId="71"/>
    <cellStyle name="20% - Accent4 12" xfId="72"/>
    <cellStyle name="20% - Accent4 12 2" xfId="73"/>
    <cellStyle name="20% - Accent4 12 2 2" xfId="74"/>
    <cellStyle name="20% - Accent4 12 3" xfId="75"/>
    <cellStyle name="20% - Accent4 2" xfId="76"/>
    <cellStyle name="20% - Accent4 3" xfId="77"/>
    <cellStyle name="20% - Accent4 4" xfId="78"/>
    <cellStyle name="20% - Accent4 5" xfId="79"/>
    <cellStyle name="20% - Accent4 6" xfId="80"/>
    <cellStyle name="20% - Accent4 7" xfId="81"/>
    <cellStyle name="20% - Accent4 8" xfId="82"/>
    <cellStyle name="20% - Accent4 9" xfId="83"/>
    <cellStyle name="20% - Accent5 10" xfId="84"/>
    <cellStyle name="20% - Accent5 11" xfId="85"/>
    <cellStyle name="20% - Accent5 12" xfId="86"/>
    <cellStyle name="20% - Accent5 12 2" xfId="87"/>
    <cellStyle name="20% - Accent5 12 2 2" xfId="88"/>
    <cellStyle name="20% - Accent5 12 3" xfId="89"/>
    <cellStyle name="20% - Accent5 2" xfId="90"/>
    <cellStyle name="20% - Accent5 3" xfId="91"/>
    <cellStyle name="20% - Accent5 4" xfId="92"/>
    <cellStyle name="20% - Accent5 5" xfId="93"/>
    <cellStyle name="20% - Accent5 6" xfId="94"/>
    <cellStyle name="20% - Accent5 7" xfId="95"/>
    <cellStyle name="20% - Accent5 8" xfId="96"/>
    <cellStyle name="20% - Accent5 9" xfId="97"/>
    <cellStyle name="20% - Accent6 10" xfId="98"/>
    <cellStyle name="20% - Accent6 11" xfId="99"/>
    <cellStyle name="20% - Accent6 12" xfId="100"/>
    <cellStyle name="20% - Accent6 12 2" xfId="101"/>
    <cellStyle name="20% - Accent6 12 2 2" xfId="102"/>
    <cellStyle name="20% - Accent6 12 3" xfId="103"/>
    <cellStyle name="20% - Accent6 2" xfId="104"/>
    <cellStyle name="20% - Accent6 3" xfId="105"/>
    <cellStyle name="20% - Accent6 4" xfId="106"/>
    <cellStyle name="20% - Accent6 5" xfId="107"/>
    <cellStyle name="20% - Accent6 6" xfId="108"/>
    <cellStyle name="20% - Accent6 7" xfId="109"/>
    <cellStyle name="20% - Accent6 8" xfId="110"/>
    <cellStyle name="20% - Accent6 9" xfId="111"/>
    <cellStyle name="4" xfId="112"/>
    <cellStyle name="40% - Accent1 10" xfId="113"/>
    <cellStyle name="40% - Accent1 11" xfId="114"/>
    <cellStyle name="40% - Accent1 12" xfId="115"/>
    <cellStyle name="40% - Accent1 12 2" xfId="116"/>
    <cellStyle name="40% - Accent1 12 2 2" xfId="117"/>
    <cellStyle name="40% - Accent1 12 3" xfId="118"/>
    <cellStyle name="40% - Accent1 2" xfId="119"/>
    <cellStyle name="40% - Accent1 3" xfId="120"/>
    <cellStyle name="40% - Accent1 4" xfId="121"/>
    <cellStyle name="40% - Accent1 5" xfId="122"/>
    <cellStyle name="40% - Accent1 6" xfId="123"/>
    <cellStyle name="40% - Accent1 7" xfId="124"/>
    <cellStyle name="40% - Accent1 8" xfId="125"/>
    <cellStyle name="40% - Accent1 9" xfId="126"/>
    <cellStyle name="40% - Accent2 10" xfId="127"/>
    <cellStyle name="40% - Accent2 11" xfId="128"/>
    <cellStyle name="40% - Accent2 12" xfId="129"/>
    <cellStyle name="40% - Accent2 12 2" xfId="130"/>
    <cellStyle name="40% - Accent2 12 2 2" xfId="131"/>
    <cellStyle name="40% - Accent2 12 3" xfId="132"/>
    <cellStyle name="40% - Accent2 2" xfId="133"/>
    <cellStyle name="40% - Accent2 3" xfId="134"/>
    <cellStyle name="40% - Accent2 4" xfId="135"/>
    <cellStyle name="40% - Accent2 5" xfId="136"/>
    <cellStyle name="40% - Accent2 6" xfId="137"/>
    <cellStyle name="40% - Accent2 7" xfId="138"/>
    <cellStyle name="40% - Accent2 8" xfId="139"/>
    <cellStyle name="40% - Accent2 9" xfId="140"/>
    <cellStyle name="40% - Accent3 10" xfId="141"/>
    <cellStyle name="40% - Accent3 11" xfId="142"/>
    <cellStyle name="40% - Accent3 12" xfId="143"/>
    <cellStyle name="40% - Accent3 12 2" xfId="144"/>
    <cellStyle name="40% - Accent3 12 2 2" xfId="145"/>
    <cellStyle name="40% - Accent3 12 3" xfId="146"/>
    <cellStyle name="40% - Accent3 2" xfId="147"/>
    <cellStyle name="40% - Accent3 3" xfId="148"/>
    <cellStyle name="40% - Accent3 4" xfId="149"/>
    <cellStyle name="40% - Accent3 5" xfId="150"/>
    <cellStyle name="40% - Accent3 6" xfId="151"/>
    <cellStyle name="40% - Accent3 7" xfId="152"/>
    <cellStyle name="40% - Accent3 8" xfId="153"/>
    <cellStyle name="40% - Accent3 9" xfId="154"/>
    <cellStyle name="40% - Accent4 10" xfId="155"/>
    <cellStyle name="40% - Accent4 11" xfId="156"/>
    <cellStyle name="40% - Accent4 12" xfId="157"/>
    <cellStyle name="40% - Accent4 12 2" xfId="158"/>
    <cellStyle name="40% - Accent4 12 2 2" xfId="159"/>
    <cellStyle name="40% - Accent4 12 3" xfId="160"/>
    <cellStyle name="40% - Accent4 2" xfId="161"/>
    <cellStyle name="40% - Accent4 3" xfId="162"/>
    <cellStyle name="40% - Accent4 4" xfId="163"/>
    <cellStyle name="40% - Accent4 5" xfId="164"/>
    <cellStyle name="40% - Accent4 6" xfId="165"/>
    <cellStyle name="40% - Accent4 7" xfId="166"/>
    <cellStyle name="40% - Accent4 8" xfId="167"/>
    <cellStyle name="40% - Accent4 9" xfId="168"/>
    <cellStyle name="40% - Accent5 10" xfId="169"/>
    <cellStyle name="40% - Accent5 11" xfId="170"/>
    <cellStyle name="40% - Accent5 12" xfId="171"/>
    <cellStyle name="40% - Accent5 12 2" xfId="172"/>
    <cellStyle name="40% - Accent5 12 2 2" xfId="173"/>
    <cellStyle name="40% - Accent5 12 3" xfId="174"/>
    <cellStyle name="40% - Accent5 2" xfId="175"/>
    <cellStyle name="40% - Accent5 3" xfId="176"/>
    <cellStyle name="40% - Accent5 4" xfId="177"/>
    <cellStyle name="40% - Accent5 5" xfId="178"/>
    <cellStyle name="40% - Accent5 6" xfId="179"/>
    <cellStyle name="40% - Accent5 7" xfId="180"/>
    <cellStyle name="40% - Accent5 8" xfId="181"/>
    <cellStyle name="40% - Accent5 9" xfId="182"/>
    <cellStyle name="40% - Accent6 10" xfId="183"/>
    <cellStyle name="40% - Accent6 11" xfId="184"/>
    <cellStyle name="40% - Accent6 12" xfId="185"/>
    <cellStyle name="40% - Accent6 12 2" xfId="186"/>
    <cellStyle name="40% - Accent6 12 2 2" xfId="187"/>
    <cellStyle name="40% - Accent6 12 3" xfId="188"/>
    <cellStyle name="40% - Accent6 2" xfId="189"/>
    <cellStyle name="40% - Accent6 3" xfId="190"/>
    <cellStyle name="40% - Accent6 4" xfId="191"/>
    <cellStyle name="40% - Accent6 5" xfId="192"/>
    <cellStyle name="40% - Accent6 6" xfId="193"/>
    <cellStyle name="40% - Accent6 7" xfId="194"/>
    <cellStyle name="40% - Accent6 8" xfId="195"/>
    <cellStyle name="40% - Accent6 9" xfId="196"/>
    <cellStyle name="4digits" xfId="197"/>
    <cellStyle name="5digits" xfId="198"/>
    <cellStyle name="60% - Accent1 10" xfId="199"/>
    <cellStyle name="60% - Accent1 11" xfId="200"/>
    <cellStyle name="60% - Accent1 12" xfId="201"/>
    <cellStyle name="60% - Accent1 2" xfId="202"/>
    <cellStyle name="60% - Accent1 3" xfId="203"/>
    <cellStyle name="60% - Accent1 4" xfId="204"/>
    <cellStyle name="60% - Accent1 5" xfId="205"/>
    <cellStyle name="60% - Accent1 6" xfId="206"/>
    <cellStyle name="60% - Accent1 7" xfId="207"/>
    <cellStyle name="60% - Accent1 8" xfId="208"/>
    <cellStyle name="60% - Accent1 9" xfId="209"/>
    <cellStyle name="60% - Accent2 10" xfId="210"/>
    <cellStyle name="60% - Accent2 11" xfId="211"/>
    <cellStyle name="60% - Accent2 12" xfId="212"/>
    <cellStyle name="60% - Accent2 2" xfId="213"/>
    <cellStyle name="60% - Accent2 3" xfId="214"/>
    <cellStyle name="60% - Accent2 4" xfId="215"/>
    <cellStyle name="60% - Accent2 5" xfId="216"/>
    <cellStyle name="60% - Accent2 6" xfId="217"/>
    <cellStyle name="60% - Accent2 7" xfId="218"/>
    <cellStyle name="60% - Accent2 8" xfId="219"/>
    <cellStyle name="60% - Accent2 9" xfId="220"/>
    <cellStyle name="60% - Accent3 10" xfId="221"/>
    <cellStyle name="60% - Accent3 11" xfId="222"/>
    <cellStyle name="60% - Accent3 12" xfId="223"/>
    <cellStyle name="60% - Accent3 2" xfId="224"/>
    <cellStyle name="60% - Accent3 3" xfId="225"/>
    <cellStyle name="60% - Accent3 4" xfId="226"/>
    <cellStyle name="60% - Accent3 5" xfId="227"/>
    <cellStyle name="60% - Accent3 6" xfId="228"/>
    <cellStyle name="60% - Accent3 7" xfId="229"/>
    <cellStyle name="60% - Accent3 8" xfId="230"/>
    <cellStyle name="60% - Accent3 9" xfId="231"/>
    <cellStyle name="60% - Accent4 10" xfId="232"/>
    <cellStyle name="60% - Accent4 11" xfId="233"/>
    <cellStyle name="60% - Accent4 12" xfId="234"/>
    <cellStyle name="60% - Accent4 2" xfId="235"/>
    <cellStyle name="60% - Accent4 3" xfId="236"/>
    <cellStyle name="60% - Accent4 4" xfId="237"/>
    <cellStyle name="60% - Accent4 5" xfId="238"/>
    <cellStyle name="60% - Accent4 6" xfId="239"/>
    <cellStyle name="60% - Accent4 7" xfId="240"/>
    <cellStyle name="60% - Accent4 8" xfId="241"/>
    <cellStyle name="60% - Accent4 9" xfId="242"/>
    <cellStyle name="60% - Accent5 10" xfId="243"/>
    <cellStyle name="60% - Accent5 11" xfId="244"/>
    <cellStyle name="60% - Accent5 12" xfId="245"/>
    <cellStyle name="60% - Accent5 2" xfId="246"/>
    <cellStyle name="60% - Accent5 3" xfId="247"/>
    <cellStyle name="60% - Accent5 4" xfId="248"/>
    <cellStyle name="60% - Accent5 5" xfId="249"/>
    <cellStyle name="60% - Accent5 6" xfId="250"/>
    <cellStyle name="60% - Accent5 7" xfId="251"/>
    <cellStyle name="60% - Accent5 8" xfId="252"/>
    <cellStyle name="60% - Accent5 9" xfId="253"/>
    <cellStyle name="60% - Accent6 10" xfId="254"/>
    <cellStyle name="60% - Accent6 11" xfId="255"/>
    <cellStyle name="60% - Accent6 12" xfId="256"/>
    <cellStyle name="60% - Accent6 2" xfId="257"/>
    <cellStyle name="60% - Accent6 3" xfId="258"/>
    <cellStyle name="60% - Accent6 4" xfId="259"/>
    <cellStyle name="60% - Accent6 5" xfId="260"/>
    <cellStyle name="60% - Accent6 6" xfId="261"/>
    <cellStyle name="60% - Accent6 7" xfId="262"/>
    <cellStyle name="60% - Accent6 8" xfId="263"/>
    <cellStyle name="60% - Accent6 9" xfId="264"/>
    <cellStyle name="8digits" xfId="265"/>
    <cellStyle name="ac" xfId="266"/>
    <cellStyle name="Accent1 10" xfId="267"/>
    <cellStyle name="Accent1 11" xfId="268"/>
    <cellStyle name="Accent1 12" xfId="269"/>
    <cellStyle name="Accent1 2" xfId="270"/>
    <cellStyle name="Accent1 3" xfId="271"/>
    <cellStyle name="Accent1 4" xfId="272"/>
    <cellStyle name="Accent1 5" xfId="273"/>
    <cellStyle name="Accent1 6" xfId="274"/>
    <cellStyle name="Accent1 7" xfId="275"/>
    <cellStyle name="Accent1 8" xfId="276"/>
    <cellStyle name="Accent1 9" xfId="277"/>
    <cellStyle name="Accent2 10" xfId="278"/>
    <cellStyle name="Accent2 11" xfId="279"/>
    <cellStyle name="Accent2 12" xfId="280"/>
    <cellStyle name="Accent2 2" xfId="281"/>
    <cellStyle name="Accent2 3" xfId="282"/>
    <cellStyle name="Accent2 4" xfId="283"/>
    <cellStyle name="Accent2 5" xfId="284"/>
    <cellStyle name="Accent2 6" xfId="285"/>
    <cellStyle name="Accent2 7" xfId="286"/>
    <cellStyle name="Accent2 8" xfId="287"/>
    <cellStyle name="Accent2 9" xfId="288"/>
    <cellStyle name="Accent3 10" xfId="289"/>
    <cellStyle name="Accent3 11" xfId="290"/>
    <cellStyle name="Accent3 12" xfId="291"/>
    <cellStyle name="Accent3 2" xfId="292"/>
    <cellStyle name="Accent3 3" xfId="293"/>
    <cellStyle name="Accent3 4" xfId="294"/>
    <cellStyle name="Accent3 5" xfId="295"/>
    <cellStyle name="Accent3 6" xfId="296"/>
    <cellStyle name="Accent3 7" xfId="297"/>
    <cellStyle name="Accent3 8" xfId="298"/>
    <cellStyle name="Accent3 9" xfId="299"/>
    <cellStyle name="Accent4 10" xfId="300"/>
    <cellStyle name="Accent4 11" xfId="301"/>
    <cellStyle name="Accent4 12" xfId="302"/>
    <cellStyle name="Accent4 2" xfId="303"/>
    <cellStyle name="Accent4 3" xfId="304"/>
    <cellStyle name="Accent4 4" xfId="305"/>
    <cellStyle name="Accent4 5" xfId="306"/>
    <cellStyle name="Accent4 6" xfId="307"/>
    <cellStyle name="Accent4 7" xfId="308"/>
    <cellStyle name="Accent4 8" xfId="309"/>
    <cellStyle name="Accent4 9" xfId="310"/>
    <cellStyle name="Accent5 10" xfId="311"/>
    <cellStyle name="Accent5 11" xfId="312"/>
    <cellStyle name="Accent5 12" xfId="313"/>
    <cellStyle name="Accent5 2" xfId="314"/>
    <cellStyle name="Accent5 3" xfId="315"/>
    <cellStyle name="Accent5 4" xfId="316"/>
    <cellStyle name="Accent5 5" xfId="317"/>
    <cellStyle name="Accent5 6" xfId="318"/>
    <cellStyle name="Accent5 7" xfId="319"/>
    <cellStyle name="Accent5 8" xfId="320"/>
    <cellStyle name="Accent5 9" xfId="321"/>
    <cellStyle name="Accent6 10" xfId="322"/>
    <cellStyle name="Accent6 11" xfId="323"/>
    <cellStyle name="Accent6 12" xfId="324"/>
    <cellStyle name="Accent6 2" xfId="325"/>
    <cellStyle name="Accent6 3" xfId="326"/>
    <cellStyle name="Accent6 4" xfId="327"/>
    <cellStyle name="Accent6 5" xfId="328"/>
    <cellStyle name="Accent6 6" xfId="329"/>
    <cellStyle name="Accent6 7" xfId="330"/>
    <cellStyle name="Accent6 8" xfId="331"/>
    <cellStyle name="Accent6 9" xfId="332"/>
    <cellStyle name="Acquisition" xfId="333"/>
    <cellStyle name="args.style" xfId="334"/>
    <cellStyle name="Arial 10" xfId="335"/>
    <cellStyle name="Arial 12" xfId="336"/>
    <cellStyle name="Assumption" xfId="337"/>
    <cellStyle name="b2" xfId="338"/>
    <cellStyle name="Bad 10" xfId="339"/>
    <cellStyle name="Bad 11" xfId="340"/>
    <cellStyle name="Bad 12" xfId="341"/>
    <cellStyle name="Bad 2" xfId="342"/>
    <cellStyle name="Bad 3" xfId="343"/>
    <cellStyle name="Bad 4" xfId="344"/>
    <cellStyle name="Bad 5" xfId="345"/>
    <cellStyle name="Bad 6" xfId="346"/>
    <cellStyle name="Bad 7" xfId="347"/>
    <cellStyle name="Bad 8" xfId="348"/>
    <cellStyle name="Bad 9" xfId="349"/>
    <cellStyle name="BalanceSheet" xfId="350"/>
    <cellStyle name="Blue" xfId="351"/>
    <cellStyle name="bluenodec" xfId="352"/>
    <cellStyle name="bluepercent" xfId="353"/>
    <cellStyle name="Body" xfId="354"/>
    <cellStyle name="Bold/Border" xfId="355"/>
    <cellStyle name="Bold/Border 2" xfId="356"/>
    <cellStyle name="Bold/Border 3" xfId="357"/>
    <cellStyle name="Bold/Border 4" xfId="358"/>
    <cellStyle name="Bold/Border 5" xfId="359"/>
    <cellStyle name="Bold/Border 6" xfId="360"/>
    <cellStyle name="Border" xfId="361"/>
    <cellStyle name="Border Heavy" xfId="362"/>
    <cellStyle name="Border Thin" xfId="363"/>
    <cellStyle name="British Pound" xfId="364"/>
    <cellStyle name="Bullet" xfId="365"/>
    <cellStyle name="c0_Standalone Quorum Val_StationSwap_8rate" xfId="366"/>
    <cellStyle name="Calc Currency (0)" xfId="367"/>
    <cellStyle name="Calculation 10" xfId="368"/>
    <cellStyle name="Calculation 11" xfId="369"/>
    <cellStyle name="Calculation 12" xfId="370"/>
    <cellStyle name="Calculation 2" xfId="371"/>
    <cellStyle name="Calculation 3" xfId="372"/>
    <cellStyle name="Calculation 4" xfId="373"/>
    <cellStyle name="Calculation 5" xfId="374"/>
    <cellStyle name="Calculation 6" xfId="375"/>
    <cellStyle name="Calculation 7" xfId="376"/>
    <cellStyle name="Calculation 8" xfId="377"/>
    <cellStyle name="Calculation 9" xfId="378"/>
    <cellStyle name="Case" xfId="379"/>
    <cellStyle name="Cash Flow Statement" xfId="380"/>
    <cellStyle name="CashFlow" xfId="381"/>
    <cellStyle name="CenterBold" xfId="382"/>
    <cellStyle name="CenterItalic" xfId="383"/>
    <cellStyle name="Check Cell 10" xfId="384"/>
    <cellStyle name="Check Cell 11" xfId="385"/>
    <cellStyle name="Check Cell 12" xfId="386"/>
    <cellStyle name="Check Cell 2" xfId="387"/>
    <cellStyle name="Check Cell 3" xfId="388"/>
    <cellStyle name="Check Cell 4" xfId="389"/>
    <cellStyle name="Check Cell 5" xfId="390"/>
    <cellStyle name="Check Cell 6" xfId="391"/>
    <cellStyle name="Check Cell 7" xfId="392"/>
    <cellStyle name="Check Cell 8" xfId="393"/>
    <cellStyle name="Check Cell 9" xfId="394"/>
    <cellStyle name="Comma [0]; --" xfId="395"/>
    <cellStyle name="Comma [1]" xfId="396"/>
    <cellStyle name="Comma [2]" xfId="397"/>
    <cellStyle name="Comma [3]" xfId="398"/>
    <cellStyle name="Comma [4]" xfId="399"/>
    <cellStyle name="Comma 0" xfId="400"/>
    <cellStyle name="Comma 0*" xfId="401"/>
    <cellStyle name="Comma 10" xfId="402"/>
    <cellStyle name="Comma 10 2" xfId="403"/>
    <cellStyle name="Comma 10 2 2" xfId="404"/>
    <cellStyle name="Comma 10 3" xfId="405"/>
    <cellStyle name="Comma 10 3 2" xfId="12"/>
    <cellStyle name="Comma 10 3 2 2" xfId="406"/>
    <cellStyle name="Comma 10 3 2 2 2" xfId="407"/>
    <cellStyle name="Comma 10 3 2 3" xfId="408"/>
    <cellStyle name="Comma 10 3 3" xfId="409"/>
    <cellStyle name="Comma 10 3 3 2" xfId="410"/>
    <cellStyle name="Comma 10 3 4" xfId="411"/>
    <cellStyle name="Comma 10 4" xfId="412"/>
    <cellStyle name="Comma 10 4 2" xfId="413"/>
    <cellStyle name="Comma 10 4 2 2" xfId="414"/>
    <cellStyle name="Comma 10 4 3" xfId="415"/>
    <cellStyle name="Comma 11" xfId="416"/>
    <cellStyle name="Comma 12" xfId="417"/>
    <cellStyle name="Comma 12 2" xfId="418"/>
    <cellStyle name="Comma 13" xfId="419"/>
    <cellStyle name="Comma 13 2" xfId="420"/>
    <cellStyle name="Comma 13 3" xfId="421"/>
    <cellStyle name="Comma 14" xfId="422"/>
    <cellStyle name="Comma 15" xfId="423"/>
    <cellStyle name="Comma 16" xfId="424"/>
    <cellStyle name="Comma 17" xfId="425"/>
    <cellStyle name="Comma 18" xfId="426"/>
    <cellStyle name="Comma 19" xfId="7"/>
    <cellStyle name="Comma 2" xfId="10"/>
    <cellStyle name="Comma 2 10" xfId="427"/>
    <cellStyle name="Comma 2 10 2" xfId="428"/>
    <cellStyle name="Comma 2 10 3" xfId="429"/>
    <cellStyle name="Comma 2 11" xfId="430"/>
    <cellStyle name="Comma 2 12" xfId="431"/>
    <cellStyle name="Comma 2 13" xfId="432"/>
    <cellStyle name="Comma 2 2" xfId="433"/>
    <cellStyle name="Comma 2 2 10" xfId="434"/>
    <cellStyle name="Comma 2 2 11" xfId="435"/>
    <cellStyle name="Comma 2 2 12" xfId="436"/>
    <cellStyle name="Comma 2 2 2" xfId="437"/>
    <cellStyle name="Comma 2 2 2 10" xfId="438"/>
    <cellStyle name="Comma 2 2 2 11" xfId="439"/>
    <cellStyle name="Comma 2 2 2 2" xfId="440"/>
    <cellStyle name="Comma 2 2 2 2 2" xfId="441"/>
    <cellStyle name="Comma 2 2 2 2 2 2" xfId="442"/>
    <cellStyle name="Comma 2 2 2 2 2 3" xfId="443"/>
    <cellStyle name="Comma 2 2 2 2 3" xfId="444"/>
    <cellStyle name="Comma 2 2 2 2 4" xfId="445"/>
    <cellStyle name="Comma 2 2 2 3" xfId="446"/>
    <cellStyle name="Comma 2 2 2 3 2" xfId="447"/>
    <cellStyle name="Comma 2 2 2 3 2 2" xfId="448"/>
    <cellStyle name="Comma 2 2 2 3 2 3" xfId="449"/>
    <cellStyle name="Comma 2 2 2 3 3" xfId="450"/>
    <cellStyle name="Comma 2 2 2 3 4" xfId="451"/>
    <cellStyle name="Comma 2 2 2 4" xfId="452"/>
    <cellStyle name="Comma 2 2 2 4 2" xfId="453"/>
    <cellStyle name="Comma 2 2 2 4 2 2" xfId="454"/>
    <cellStyle name="Comma 2 2 2 4 2 3" xfId="455"/>
    <cellStyle name="Comma 2 2 2 4 3" xfId="456"/>
    <cellStyle name="Comma 2 2 2 4 4" xfId="457"/>
    <cellStyle name="Comma 2 2 2 5" xfId="458"/>
    <cellStyle name="Comma 2 2 2 5 2" xfId="459"/>
    <cellStyle name="Comma 2 2 2 5 2 2" xfId="460"/>
    <cellStyle name="Comma 2 2 2 5 2 3" xfId="461"/>
    <cellStyle name="Comma 2 2 2 5 3" xfId="462"/>
    <cellStyle name="Comma 2 2 2 5 4" xfId="463"/>
    <cellStyle name="Comma 2 2 2 6" xfId="464"/>
    <cellStyle name="Comma 2 2 2 6 2" xfId="465"/>
    <cellStyle name="Comma 2 2 2 6 2 2" xfId="466"/>
    <cellStyle name="Comma 2 2 2 6 2 3" xfId="467"/>
    <cellStyle name="Comma 2 2 2 6 3" xfId="468"/>
    <cellStyle name="Comma 2 2 2 6 4" xfId="469"/>
    <cellStyle name="Comma 2 2 2 7" xfId="470"/>
    <cellStyle name="Comma 2 2 2 7 2" xfId="471"/>
    <cellStyle name="Comma 2 2 2 7 2 2" xfId="472"/>
    <cellStyle name="Comma 2 2 2 7 2 3" xfId="473"/>
    <cellStyle name="Comma 2 2 2 7 3" xfId="474"/>
    <cellStyle name="Comma 2 2 2 7 4" xfId="475"/>
    <cellStyle name="Comma 2 2 2 8" xfId="476"/>
    <cellStyle name="Comma 2 2 2 8 2" xfId="477"/>
    <cellStyle name="Comma 2 2 2 8 3" xfId="478"/>
    <cellStyle name="Comma 2 2 2 9" xfId="479"/>
    <cellStyle name="Comma 2 2 3" xfId="480"/>
    <cellStyle name="Comma 2 2 3 2" xfId="481"/>
    <cellStyle name="Comma 2 2 3 2 2" xfId="482"/>
    <cellStyle name="Comma 2 2 3 2 2 2" xfId="483"/>
    <cellStyle name="Comma 2 2 3 2 2 3" xfId="484"/>
    <cellStyle name="Comma 2 2 3 2 3" xfId="485"/>
    <cellStyle name="Comma 2 2 3 2 4" xfId="486"/>
    <cellStyle name="Comma 2 2 3 3" xfId="487"/>
    <cellStyle name="Comma 2 2 3 3 2" xfId="488"/>
    <cellStyle name="Comma 2 2 3 3 3" xfId="489"/>
    <cellStyle name="Comma 2 2 3 4" xfId="490"/>
    <cellStyle name="Comma 2 2 3 5" xfId="491"/>
    <cellStyle name="Comma 2 2 4" xfId="492"/>
    <cellStyle name="Comma 2 2 4 2" xfId="493"/>
    <cellStyle name="Comma 2 2 4 2 2" xfId="494"/>
    <cellStyle name="Comma 2 2 4 2 3" xfId="495"/>
    <cellStyle name="Comma 2 2 4 3" xfId="496"/>
    <cellStyle name="Comma 2 2 4 4" xfId="497"/>
    <cellStyle name="Comma 2 2 5" xfId="498"/>
    <cellStyle name="Comma 2 2 5 2" xfId="499"/>
    <cellStyle name="Comma 2 2 5 2 2" xfId="500"/>
    <cellStyle name="Comma 2 2 5 2 3" xfId="501"/>
    <cellStyle name="Comma 2 2 5 3" xfId="502"/>
    <cellStyle name="Comma 2 2 5 4" xfId="503"/>
    <cellStyle name="Comma 2 2 6" xfId="504"/>
    <cellStyle name="Comma 2 2 6 2" xfId="505"/>
    <cellStyle name="Comma 2 2 6 2 2" xfId="506"/>
    <cellStyle name="Comma 2 2 6 2 3" xfId="507"/>
    <cellStyle name="Comma 2 2 6 3" xfId="508"/>
    <cellStyle name="Comma 2 2 6 4" xfId="509"/>
    <cellStyle name="Comma 2 2 7" xfId="510"/>
    <cellStyle name="Comma 2 2 7 2" xfId="511"/>
    <cellStyle name="Comma 2 2 7 2 2" xfId="512"/>
    <cellStyle name="Comma 2 2 7 2 3" xfId="513"/>
    <cellStyle name="Comma 2 2 7 3" xfId="514"/>
    <cellStyle name="Comma 2 2 7 4" xfId="515"/>
    <cellStyle name="Comma 2 2 8" xfId="516"/>
    <cellStyle name="Comma 2 2 8 2" xfId="517"/>
    <cellStyle name="Comma 2 2 8 2 2" xfId="518"/>
    <cellStyle name="Comma 2 2 8 2 3" xfId="519"/>
    <cellStyle name="Comma 2 2 8 3" xfId="520"/>
    <cellStyle name="Comma 2 2 8 4" xfId="521"/>
    <cellStyle name="Comma 2 2 9" xfId="522"/>
    <cellStyle name="Comma 2 2 9 2" xfId="523"/>
    <cellStyle name="Comma 2 2 9 3" xfId="524"/>
    <cellStyle name="Comma 2 3" xfId="525"/>
    <cellStyle name="Comma 2 3 10" xfId="526"/>
    <cellStyle name="Comma 2 3 11" xfId="527"/>
    <cellStyle name="Comma 2 3 2" xfId="528"/>
    <cellStyle name="Comma 2 3 2 2" xfId="529"/>
    <cellStyle name="Comma 2 3 2 2 2" xfId="530"/>
    <cellStyle name="Comma 2 3 2 2 3" xfId="531"/>
    <cellStyle name="Comma 2 3 2 3" xfId="532"/>
    <cellStyle name="Comma 2 3 2 4" xfId="533"/>
    <cellStyle name="Comma 2 3 3" xfId="534"/>
    <cellStyle name="Comma 2 3 3 2" xfId="11"/>
    <cellStyle name="Comma 2 3 3 2 2" xfId="535"/>
    <cellStyle name="Comma 2 3 3 2 2 2" xfId="536"/>
    <cellStyle name="Comma 2 3 3 2 3" xfId="537"/>
    <cellStyle name="Comma 2 3 3 2 4" xfId="538"/>
    <cellStyle name="Comma 2 3 3 3" xfId="539"/>
    <cellStyle name="Comma 2 3 3 3 2" xfId="540"/>
    <cellStyle name="Comma 2 3 3 4" xfId="541"/>
    <cellStyle name="Comma 2 3 4" xfId="542"/>
    <cellStyle name="Comma 2 3 4 2" xfId="543"/>
    <cellStyle name="Comma 2 3 4 2 2" xfId="544"/>
    <cellStyle name="Comma 2 3 4 2 3" xfId="545"/>
    <cellStyle name="Comma 2 3 4 3" xfId="546"/>
    <cellStyle name="Comma 2 3 4 4" xfId="547"/>
    <cellStyle name="Comma 2 3 5" xfId="548"/>
    <cellStyle name="Comma 2 3 5 2" xfId="549"/>
    <cellStyle name="Comma 2 3 5 2 2" xfId="550"/>
    <cellStyle name="Comma 2 3 5 2 3" xfId="551"/>
    <cellStyle name="Comma 2 3 5 3" xfId="552"/>
    <cellStyle name="Comma 2 3 5 4" xfId="553"/>
    <cellStyle name="Comma 2 3 6" xfId="554"/>
    <cellStyle name="Comma 2 3 6 2" xfId="555"/>
    <cellStyle name="Comma 2 3 6 2 2" xfId="556"/>
    <cellStyle name="Comma 2 3 6 2 3" xfId="557"/>
    <cellStyle name="Comma 2 3 6 3" xfId="558"/>
    <cellStyle name="Comma 2 3 6 4" xfId="559"/>
    <cellStyle name="Comma 2 3 7" xfId="560"/>
    <cellStyle name="Comma 2 3 7 2" xfId="561"/>
    <cellStyle name="Comma 2 3 7 2 2" xfId="562"/>
    <cellStyle name="Comma 2 3 7 2 3" xfId="563"/>
    <cellStyle name="Comma 2 3 7 3" xfId="564"/>
    <cellStyle name="Comma 2 3 7 4" xfId="565"/>
    <cellStyle name="Comma 2 3 8" xfId="566"/>
    <cellStyle name="Comma 2 3 8 2" xfId="567"/>
    <cellStyle name="Comma 2 3 8 3" xfId="568"/>
    <cellStyle name="Comma 2 3 9" xfId="569"/>
    <cellStyle name="Comma 2 4" xfId="9"/>
    <cellStyle name="Comma 2 4 2" xfId="570"/>
    <cellStyle name="Comma 2 4 2 2" xfId="571"/>
    <cellStyle name="Comma 2 4 2 2 2" xfId="572"/>
    <cellStyle name="Comma 2 4 2 2 3" xfId="573"/>
    <cellStyle name="Comma 2 4 2 3" xfId="574"/>
    <cellStyle name="Comma 2 4 2 4" xfId="575"/>
    <cellStyle name="Comma 2 4 3" xfId="576"/>
    <cellStyle name="Comma 2 4 3 2" xfId="577"/>
    <cellStyle name="Comma 2 4 3 3" xfId="578"/>
    <cellStyle name="Comma 2 4 4" xfId="579"/>
    <cellStyle name="Comma 2 4 5" xfId="580"/>
    <cellStyle name="Comma 2 4 6" xfId="581"/>
    <cellStyle name="Comma 2 5" xfId="582"/>
    <cellStyle name="Comma 2 5 2" xfId="583"/>
    <cellStyle name="Comma 2 5 2 2" xfId="584"/>
    <cellStyle name="Comma 2 5 2 3" xfId="585"/>
    <cellStyle name="Comma 2 5 3" xfId="586"/>
    <cellStyle name="Comma 2 5 4" xfId="587"/>
    <cellStyle name="Comma 2 5 5" xfId="588"/>
    <cellStyle name="Comma 2 6" xfId="589"/>
    <cellStyle name="Comma 2 6 2" xfId="590"/>
    <cellStyle name="Comma 2 6 2 2" xfId="591"/>
    <cellStyle name="Comma 2 6 2 3" xfId="592"/>
    <cellStyle name="Comma 2 6 3" xfId="593"/>
    <cellStyle name="Comma 2 6 4" xfId="594"/>
    <cellStyle name="Comma 2 7" xfId="595"/>
    <cellStyle name="Comma 2 7 2" xfId="596"/>
    <cellStyle name="Comma 2 7 2 2" xfId="597"/>
    <cellStyle name="Comma 2 7 2 3" xfId="598"/>
    <cellStyle name="Comma 2 7 3" xfId="599"/>
    <cellStyle name="Comma 2 7 4" xfId="600"/>
    <cellStyle name="Comma 2 8" xfId="601"/>
    <cellStyle name="Comma 2 8 2" xfId="602"/>
    <cellStyle name="Comma 2 8 2 2" xfId="603"/>
    <cellStyle name="Comma 2 8 2 3" xfId="604"/>
    <cellStyle name="Comma 2 8 3" xfId="605"/>
    <cellStyle name="Comma 2 8 4" xfId="606"/>
    <cellStyle name="Comma 2 9" xfId="607"/>
    <cellStyle name="Comma 2 9 2" xfId="608"/>
    <cellStyle name="Comma 2 9 2 2" xfId="609"/>
    <cellStyle name="Comma 2 9 2 3" xfId="610"/>
    <cellStyle name="Comma 2 9 3" xfId="611"/>
    <cellStyle name="Comma 2 9 4" xfId="612"/>
    <cellStyle name="Comma 2*" xfId="613"/>
    <cellStyle name="Comma 2_book7" xfId="614"/>
    <cellStyle name="Comma 20" xfId="615"/>
    <cellStyle name="Comma 21" xfId="616"/>
    <cellStyle name="Comma 22" xfId="617"/>
    <cellStyle name="Comma 23" xfId="618"/>
    <cellStyle name="Comma 24" xfId="619"/>
    <cellStyle name="Comma 25" xfId="620"/>
    <cellStyle name="Comma 26" xfId="621"/>
    <cellStyle name="Comma 27" xfId="622"/>
    <cellStyle name="Comma 28" xfId="623"/>
    <cellStyle name="Comma 29" xfId="624"/>
    <cellStyle name="Comma 29 2" xfId="625"/>
    <cellStyle name="Comma 29 2 2" xfId="626"/>
    <cellStyle name="Comma 29 3" xfId="627"/>
    <cellStyle name="Comma 3" xfId="628"/>
    <cellStyle name="Comma 3 2" xfId="629"/>
    <cellStyle name="Comma 3 3" xfId="630"/>
    <cellStyle name="Comma 3*" xfId="631"/>
    <cellStyle name="Comma 30" xfId="632"/>
    <cellStyle name="Comma 30 2" xfId="633"/>
    <cellStyle name="Comma 30 2 2" xfId="634"/>
    <cellStyle name="Comma 30 3" xfId="635"/>
    <cellStyle name="Comma 31" xfId="636"/>
    <cellStyle name="Comma 32" xfId="637"/>
    <cellStyle name="Comma 33" xfId="638"/>
    <cellStyle name="Comma 34" xfId="639"/>
    <cellStyle name="Comma 35" xfId="640"/>
    <cellStyle name="Comma 36" xfId="641"/>
    <cellStyle name="Comma 37" xfId="642"/>
    <cellStyle name="Comma 37 2" xfId="643"/>
    <cellStyle name="Comma 38" xfId="644"/>
    <cellStyle name="Comma 38 2" xfId="645"/>
    <cellStyle name="Comma 39" xfId="646"/>
    <cellStyle name="Comma 39 2" xfId="647"/>
    <cellStyle name="Comma 4" xfId="648"/>
    <cellStyle name="Comma 4 2" xfId="649"/>
    <cellStyle name="Comma 4 2 2" xfId="650"/>
    <cellStyle name="Comma 4 3" xfId="651"/>
    <cellStyle name="Comma 4 4" xfId="652"/>
    <cellStyle name="Comma 40" xfId="653"/>
    <cellStyle name="Comma 41" xfId="654"/>
    <cellStyle name="Comma 42" xfId="655"/>
    <cellStyle name="Comma 43" xfId="656"/>
    <cellStyle name="Comma 44" xfId="657"/>
    <cellStyle name="Comma 45" xfId="658"/>
    <cellStyle name="Comma 46" xfId="659"/>
    <cellStyle name="Comma 47" xfId="660"/>
    <cellStyle name="Comma 48" xfId="661"/>
    <cellStyle name="Comma 49" xfId="662"/>
    <cellStyle name="Comma 49 2" xfId="663"/>
    <cellStyle name="Comma 49 2 2" xfId="664"/>
    <cellStyle name="Comma 49 3" xfId="665"/>
    <cellStyle name="Comma 5" xfId="666"/>
    <cellStyle name="Comma 5 2" xfId="667"/>
    <cellStyle name="Comma 5 3" xfId="668"/>
    <cellStyle name="Comma 5 4" xfId="669"/>
    <cellStyle name="Comma 50" xfId="670"/>
    <cellStyle name="Comma 51" xfId="671"/>
    <cellStyle name="Comma 52" xfId="672"/>
    <cellStyle name="Comma 53" xfId="673"/>
    <cellStyle name="Comma 54" xfId="674"/>
    <cellStyle name="Comma 54 2" xfId="675"/>
    <cellStyle name="Comma 55" xfId="676"/>
    <cellStyle name="Comma 56" xfId="677"/>
    <cellStyle name="Comma 57" xfId="678"/>
    <cellStyle name="Comma 58" xfId="679"/>
    <cellStyle name="Comma 59" xfId="680"/>
    <cellStyle name="Comma 6" xfId="681"/>
    <cellStyle name="Comma 6 2" xfId="682"/>
    <cellStyle name="Comma 6 3" xfId="683"/>
    <cellStyle name="Comma 6 3 2" xfId="684"/>
    <cellStyle name="Comma 6 3 2 2" xfId="685"/>
    <cellStyle name="Comma 6 3 2 3" xfId="686"/>
    <cellStyle name="Comma 6 3 3" xfId="687"/>
    <cellStyle name="Comma 6 3 4" xfId="688"/>
    <cellStyle name="Comma 6 4" xfId="689"/>
    <cellStyle name="Comma 6 4 2" xfId="690"/>
    <cellStyle name="Comma 6 4 2 2" xfId="691"/>
    <cellStyle name="Comma 6 4 2 3" xfId="692"/>
    <cellStyle name="Comma 6 4 3" xfId="693"/>
    <cellStyle name="Comma 6 4 4" xfId="694"/>
    <cellStyle name="Comma 6 5" xfId="695"/>
    <cellStyle name="Comma 6 5 2" xfId="696"/>
    <cellStyle name="Comma 6 5 3" xfId="697"/>
    <cellStyle name="Comma 6 6" xfId="698"/>
    <cellStyle name="Comma 6 7" xfId="699"/>
    <cellStyle name="Comma 6 8" xfId="700"/>
    <cellStyle name="Comma 60" xfId="701"/>
    <cellStyle name="Comma 7" xfId="702"/>
    <cellStyle name="Comma 7 2" xfId="703"/>
    <cellStyle name="Comma 7 3" xfId="704"/>
    <cellStyle name="Comma 7 3 2" xfId="705"/>
    <cellStyle name="Comma 7 3 2 2" xfId="706"/>
    <cellStyle name="Comma 7 3 2 3" xfId="707"/>
    <cellStyle name="Comma 7 3 3" xfId="708"/>
    <cellStyle name="Comma 7 3 4" xfId="709"/>
    <cellStyle name="Comma 7 4" xfId="710"/>
    <cellStyle name="Comma 7 4 2" xfId="711"/>
    <cellStyle name="Comma 7 4 2 2" xfId="712"/>
    <cellStyle name="Comma 7 4 2 3" xfId="713"/>
    <cellStyle name="Comma 7 4 3" xfId="714"/>
    <cellStyle name="Comma 7 4 4" xfId="715"/>
    <cellStyle name="Comma 7 5" xfId="716"/>
    <cellStyle name="Comma 7 5 2" xfId="717"/>
    <cellStyle name="Comma 7 5 3" xfId="718"/>
    <cellStyle name="Comma 7 6" xfId="719"/>
    <cellStyle name="Comma 7 7" xfId="720"/>
    <cellStyle name="Comma 7 8" xfId="721"/>
    <cellStyle name="Comma 8" xfId="722"/>
    <cellStyle name="Comma 8 2" xfId="723"/>
    <cellStyle name="Comma 8 3" xfId="724"/>
    <cellStyle name="Comma 9" xfId="725"/>
    <cellStyle name="Comma 9 2" xfId="726"/>
    <cellStyle name="Comma*" xfId="727"/>
    <cellStyle name="Comma0" xfId="728"/>
    <cellStyle name="Comma0 - Style1" xfId="729"/>
    <cellStyle name="Comma0 2" xfId="730"/>
    <cellStyle name="Comma0 2 2" xfId="731"/>
    <cellStyle name="Comma0 3" xfId="732"/>
    <cellStyle name="Comma0 3 2" xfId="733"/>
    <cellStyle name="Comma0 4" xfId="734"/>
    <cellStyle name="Comma0 4 2" xfId="735"/>
    <cellStyle name="Comma0 4 2 2" xfId="736"/>
    <cellStyle name="Comma0 4 3" xfId="737"/>
    <cellStyle name="Commas" xfId="738"/>
    <cellStyle name="CommasBold" xfId="739"/>
    <cellStyle name="Copied" xfId="740"/>
    <cellStyle name="Cover Date" xfId="741"/>
    <cellStyle name="Cover Subtitle" xfId="742"/>
    <cellStyle name="Cover Title" xfId="743"/>
    <cellStyle name="Currency ($)" xfId="744"/>
    <cellStyle name="Currency (£)" xfId="745"/>
    <cellStyle name="Currency [0]; --" xfId="746"/>
    <cellStyle name="Currency [1]" xfId="747"/>
    <cellStyle name="Currency [2]" xfId="748"/>
    <cellStyle name="Currency [3]" xfId="749"/>
    <cellStyle name="Currency [4]" xfId="750"/>
    <cellStyle name="Currency 0" xfId="751"/>
    <cellStyle name="Currency 10" xfId="752"/>
    <cellStyle name="Currency 11" xfId="753"/>
    <cellStyle name="Currency 12" xfId="754"/>
    <cellStyle name="Currency 13" xfId="755"/>
    <cellStyle name="Currency 14" xfId="756"/>
    <cellStyle name="Currency 15" xfId="757"/>
    <cellStyle name="Currency 16" xfId="758"/>
    <cellStyle name="Currency 17" xfId="759"/>
    <cellStyle name="Currency 18" xfId="760"/>
    <cellStyle name="Currency 19" xfId="761"/>
    <cellStyle name="Currency 2" xfId="762"/>
    <cellStyle name="Currency 2 10" xfId="763"/>
    <cellStyle name="Currency 2 10 2" xfId="764"/>
    <cellStyle name="Currency 2 10 3" xfId="765"/>
    <cellStyle name="Currency 2 11" xfId="766"/>
    <cellStyle name="Currency 2 12" xfId="767"/>
    <cellStyle name="Currency 2 13" xfId="768"/>
    <cellStyle name="Currency 2 2" xfId="769"/>
    <cellStyle name="Currency 2 2 10" xfId="770"/>
    <cellStyle name="Currency 2 2 11" xfId="771"/>
    <cellStyle name="Currency 2 2 12" xfId="772"/>
    <cellStyle name="Currency 2 2 2" xfId="773"/>
    <cellStyle name="Currency 2 2 2 10" xfId="774"/>
    <cellStyle name="Currency 2 2 2 11" xfId="775"/>
    <cellStyle name="Currency 2 2 2 2" xfId="776"/>
    <cellStyle name="Currency 2 2 2 2 2" xfId="777"/>
    <cellStyle name="Currency 2 2 2 2 2 2" xfId="778"/>
    <cellStyle name="Currency 2 2 2 2 2 3" xfId="779"/>
    <cellStyle name="Currency 2 2 2 2 3" xfId="780"/>
    <cellStyle name="Currency 2 2 2 2 4" xfId="781"/>
    <cellStyle name="Currency 2 2 2 3" xfId="782"/>
    <cellStyle name="Currency 2 2 2 3 2" xfId="783"/>
    <cellStyle name="Currency 2 2 2 3 2 2" xfId="784"/>
    <cellStyle name="Currency 2 2 2 3 2 3" xfId="785"/>
    <cellStyle name="Currency 2 2 2 3 3" xfId="786"/>
    <cellStyle name="Currency 2 2 2 3 4" xfId="787"/>
    <cellStyle name="Currency 2 2 2 4" xfId="788"/>
    <cellStyle name="Currency 2 2 2 4 2" xfId="789"/>
    <cellStyle name="Currency 2 2 2 4 2 2" xfId="790"/>
    <cellStyle name="Currency 2 2 2 4 2 3" xfId="791"/>
    <cellStyle name="Currency 2 2 2 4 3" xfId="792"/>
    <cellStyle name="Currency 2 2 2 4 4" xfId="793"/>
    <cellStyle name="Currency 2 2 2 5" xfId="794"/>
    <cellStyle name="Currency 2 2 2 5 2" xfId="795"/>
    <cellStyle name="Currency 2 2 2 5 2 2" xfId="796"/>
    <cellStyle name="Currency 2 2 2 5 2 3" xfId="797"/>
    <cellStyle name="Currency 2 2 2 5 3" xfId="798"/>
    <cellStyle name="Currency 2 2 2 5 4" xfId="799"/>
    <cellStyle name="Currency 2 2 2 6" xfId="800"/>
    <cellStyle name="Currency 2 2 2 6 2" xfId="801"/>
    <cellStyle name="Currency 2 2 2 6 2 2" xfId="802"/>
    <cellStyle name="Currency 2 2 2 6 2 3" xfId="803"/>
    <cellStyle name="Currency 2 2 2 6 3" xfId="804"/>
    <cellStyle name="Currency 2 2 2 6 4" xfId="805"/>
    <cellStyle name="Currency 2 2 2 7" xfId="806"/>
    <cellStyle name="Currency 2 2 2 7 2" xfId="807"/>
    <cellStyle name="Currency 2 2 2 7 2 2" xfId="808"/>
    <cellStyle name="Currency 2 2 2 7 2 3" xfId="809"/>
    <cellStyle name="Currency 2 2 2 7 3" xfId="810"/>
    <cellStyle name="Currency 2 2 2 7 4" xfId="811"/>
    <cellStyle name="Currency 2 2 2 8" xfId="812"/>
    <cellStyle name="Currency 2 2 2 8 2" xfId="813"/>
    <cellStyle name="Currency 2 2 2 8 3" xfId="814"/>
    <cellStyle name="Currency 2 2 2 9" xfId="815"/>
    <cellStyle name="Currency 2 2 3" xfId="816"/>
    <cellStyle name="Currency 2 2 3 2" xfId="817"/>
    <cellStyle name="Currency 2 2 3 2 2" xfId="818"/>
    <cellStyle name="Currency 2 2 3 2 2 2" xfId="819"/>
    <cellStyle name="Currency 2 2 3 2 2 3" xfId="820"/>
    <cellStyle name="Currency 2 2 3 2 3" xfId="821"/>
    <cellStyle name="Currency 2 2 3 2 4" xfId="822"/>
    <cellStyle name="Currency 2 2 3 3" xfId="823"/>
    <cellStyle name="Currency 2 2 3 3 2" xfId="824"/>
    <cellStyle name="Currency 2 2 3 3 3" xfId="825"/>
    <cellStyle name="Currency 2 2 3 4" xfId="826"/>
    <cellStyle name="Currency 2 2 3 5" xfId="827"/>
    <cellStyle name="Currency 2 2 4" xfId="828"/>
    <cellStyle name="Currency 2 2 4 2" xfId="829"/>
    <cellStyle name="Currency 2 2 4 2 2" xfId="830"/>
    <cellStyle name="Currency 2 2 4 2 3" xfId="831"/>
    <cellStyle name="Currency 2 2 4 3" xfId="832"/>
    <cellStyle name="Currency 2 2 4 4" xfId="833"/>
    <cellStyle name="Currency 2 2 5" xfId="834"/>
    <cellStyle name="Currency 2 2 5 2" xfId="835"/>
    <cellStyle name="Currency 2 2 5 2 2" xfId="836"/>
    <cellStyle name="Currency 2 2 5 2 3" xfId="837"/>
    <cellStyle name="Currency 2 2 5 3" xfId="838"/>
    <cellStyle name="Currency 2 2 5 4" xfId="839"/>
    <cellStyle name="Currency 2 2 6" xfId="840"/>
    <cellStyle name="Currency 2 2 6 2" xfId="841"/>
    <cellStyle name="Currency 2 2 6 2 2" xfId="842"/>
    <cellStyle name="Currency 2 2 6 2 3" xfId="843"/>
    <cellStyle name="Currency 2 2 6 3" xfId="844"/>
    <cellStyle name="Currency 2 2 6 4" xfId="845"/>
    <cellStyle name="Currency 2 2 7" xfId="846"/>
    <cellStyle name="Currency 2 2 7 2" xfId="847"/>
    <cellStyle name="Currency 2 2 7 2 2" xfId="848"/>
    <cellStyle name="Currency 2 2 7 2 3" xfId="849"/>
    <cellStyle name="Currency 2 2 7 3" xfId="850"/>
    <cellStyle name="Currency 2 2 7 4" xfId="851"/>
    <cellStyle name="Currency 2 2 8" xfId="852"/>
    <cellStyle name="Currency 2 2 8 2" xfId="853"/>
    <cellStyle name="Currency 2 2 8 2 2" xfId="854"/>
    <cellStyle name="Currency 2 2 8 2 3" xfId="855"/>
    <cellStyle name="Currency 2 2 8 3" xfId="856"/>
    <cellStyle name="Currency 2 2 8 4" xfId="857"/>
    <cellStyle name="Currency 2 2 9" xfId="858"/>
    <cellStyle name="Currency 2 2 9 2" xfId="859"/>
    <cellStyle name="Currency 2 2 9 3" xfId="860"/>
    <cellStyle name="Currency 2 3" xfId="861"/>
    <cellStyle name="Currency 2 3 10" xfId="862"/>
    <cellStyle name="Currency 2 3 11" xfId="863"/>
    <cellStyle name="Currency 2 3 2" xfId="864"/>
    <cellStyle name="Currency 2 3 2 2" xfId="865"/>
    <cellStyle name="Currency 2 3 2 2 2" xfId="866"/>
    <cellStyle name="Currency 2 3 2 2 3" xfId="867"/>
    <cellStyle name="Currency 2 3 2 3" xfId="868"/>
    <cellStyle name="Currency 2 3 2 4" xfId="869"/>
    <cellStyle name="Currency 2 3 3" xfId="870"/>
    <cellStyle name="Currency 2 3 3 2" xfId="871"/>
    <cellStyle name="Currency 2 3 3 2 2" xfId="872"/>
    <cellStyle name="Currency 2 3 3 2 3" xfId="873"/>
    <cellStyle name="Currency 2 3 3 3" xfId="874"/>
    <cellStyle name="Currency 2 3 3 4" xfId="875"/>
    <cellStyle name="Currency 2 3 4" xfId="876"/>
    <cellStyle name="Currency 2 3 4 2" xfId="877"/>
    <cellStyle name="Currency 2 3 4 2 2" xfId="878"/>
    <cellStyle name="Currency 2 3 4 2 3" xfId="879"/>
    <cellStyle name="Currency 2 3 4 3" xfId="880"/>
    <cellStyle name="Currency 2 3 4 4" xfId="881"/>
    <cellStyle name="Currency 2 3 5" xfId="882"/>
    <cellStyle name="Currency 2 3 5 2" xfId="883"/>
    <cellStyle name="Currency 2 3 5 2 2" xfId="884"/>
    <cellStyle name="Currency 2 3 5 2 3" xfId="885"/>
    <cellStyle name="Currency 2 3 5 3" xfId="886"/>
    <cellStyle name="Currency 2 3 5 4" xfId="887"/>
    <cellStyle name="Currency 2 3 6" xfId="888"/>
    <cellStyle name="Currency 2 3 6 2" xfId="889"/>
    <cellStyle name="Currency 2 3 6 2 2" xfId="890"/>
    <cellStyle name="Currency 2 3 6 2 3" xfId="891"/>
    <cellStyle name="Currency 2 3 6 3" xfId="892"/>
    <cellStyle name="Currency 2 3 6 4" xfId="893"/>
    <cellStyle name="Currency 2 3 7" xfId="894"/>
    <cellStyle name="Currency 2 3 7 2" xfId="895"/>
    <cellStyle name="Currency 2 3 7 2 2" xfId="896"/>
    <cellStyle name="Currency 2 3 7 2 3" xfId="897"/>
    <cellStyle name="Currency 2 3 7 3" xfId="898"/>
    <cellStyle name="Currency 2 3 7 4" xfId="899"/>
    <cellStyle name="Currency 2 3 8" xfId="900"/>
    <cellStyle name="Currency 2 3 8 2" xfId="901"/>
    <cellStyle name="Currency 2 3 8 3" xfId="902"/>
    <cellStyle name="Currency 2 3 9" xfId="903"/>
    <cellStyle name="Currency 2 4" xfId="904"/>
    <cellStyle name="Currency 2 4 2" xfId="905"/>
    <cellStyle name="Currency 2 4 2 2" xfId="906"/>
    <cellStyle name="Currency 2 4 2 2 2" xfId="907"/>
    <cellStyle name="Currency 2 4 2 2 3" xfId="908"/>
    <cellStyle name="Currency 2 4 2 3" xfId="909"/>
    <cellStyle name="Currency 2 4 2 4" xfId="910"/>
    <cellStyle name="Currency 2 4 3" xfId="911"/>
    <cellStyle name="Currency 2 4 3 2" xfId="912"/>
    <cellStyle name="Currency 2 4 3 3" xfId="913"/>
    <cellStyle name="Currency 2 4 4" xfId="914"/>
    <cellStyle name="Currency 2 4 5" xfId="915"/>
    <cellStyle name="Currency 2 5" xfId="916"/>
    <cellStyle name="Currency 2 5 2" xfId="917"/>
    <cellStyle name="Currency 2 5 2 2" xfId="918"/>
    <cellStyle name="Currency 2 5 2 3" xfId="919"/>
    <cellStyle name="Currency 2 5 3" xfId="920"/>
    <cellStyle name="Currency 2 5 4" xfId="921"/>
    <cellStyle name="Currency 2 6" xfId="922"/>
    <cellStyle name="Currency 2 6 2" xfId="923"/>
    <cellStyle name="Currency 2 6 2 2" xfId="924"/>
    <cellStyle name="Currency 2 6 2 3" xfId="925"/>
    <cellStyle name="Currency 2 6 3" xfId="926"/>
    <cellStyle name="Currency 2 6 4" xfId="927"/>
    <cellStyle name="Currency 2 7" xfId="928"/>
    <cellStyle name="Currency 2 7 2" xfId="929"/>
    <cellStyle name="Currency 2 7 2 2" xfId="930"/>
    <cellStyle name="Currency 2 7 2 3" xfId="931"/>
    <cellStyle name="Currency 2 7 3" xfId="932"/>
    <cellStyle name="Currency 2 7 4" xfId="933"/>
    <cellStyle name="Currency 2 8" xfId="934"/>
    <cellStyle name="Currency 2 8 2" xfId="935"/>
    <cellStyle name="Currency 2 8 2 2" xfId="936"/>
    <cellStyle name="Currency 2 8 2 3" xfId="937"/>
    <cellStyle name="Currency 2 8 3" xfId="938"/>
    <cellStyle name="Currency 2 8 4" xfId="939"/>
    <cellStyle name="Currency 2 9" xfId="940"/>
    <cellStyle name="Currency 2 9 2" xfId="941"/>
    <cellStyle name="Currency 2 9 2 2" xfId="942"/>
    <cellStyle name="Currency 2 9 2 3" xfId="943"/>
    <cellStyle name="Currency 2 9 3" xfId="944"/>
    <cellStyle name="Currency 2 9 4" xfId="945"/>
    <cellStyle name="Currency 2*" xfId="946"/>
    <cellStyle name="Currency 2_Assump" xfId="947"/>
    <cellStyle name="Currency 20" xfId="948"/>
    <cellStyle name="Currency 3" xfId="949"/>
    <cellStyle name="Currency 3*" xfId="950"/>
    <cellStyle name="Currency 4" xfId="951"/>
    <cellStyle name="Currency 4 2" xfId="952"/>
    <cellStyle name="Currency 5" xfId="953"/>
    <cellStyle name="Currency 6" xfId="954"/>
    <cellStyle name="Currency 7" xfId="955"/>
    <cellStyle name="Currency 7 2" xfId="956"/>
    <cellStyle name="Currency 7 3" xfId="957"/>
    <cellStyle name="Currency 7 4" xfId="958"/>
    <cellStyle name="Currency 8" xfId="959"/>
    <cellStyle name="Currency 9" xfId="960"/>
    <cellStyle name="Currency*" xfId="961"/>
    <cellStyle name="Currency0" xfId="962"/>
    <cellStyle name="Currency0 2" xfId="963"/>
    <cellStyle name="Currency0 2 2" xfId="964"/>
    <cellStyle name="Currency0 3" xfId="965"/>
    <cellStyle name="Currency0 3 2" xfId="966"/>
    <cellStyle name="Currency0 4" xfId="967"/>
    <cellStyle name="Currency0 4 2" xfId="968"/>
    <cellStyle name="Currency0 4 2 2" xfId="969"/>
    <cellStyle name="Currency0 4 3" xfId="970"/>
    <cellStyle name="Currency2" xfId="971"/>
    <cellStyle name="Dash" xfId="972"/>
    <cellStyle name="Date" xfId="973"/>
    <cellStyle name="Date [d-mmm-yy]" xfId="974"/>
    <cellStyle name="Date [mm-dd-yy]" xfId="975"/>
    <cellStyle name="Date [mm-dd-yyyy]" xfId="976"/>
    <cellStyle name="Date [mm-d-yy]" xfId="977"/>
    <cellStyle name="Date [mm-d-yyyy]" xfId="978"/>
    <cellStyle name="Date [mmm-d-yyyy]" xfId="979"/>
    <cellStyle name="Date [mmm-yy]" xfId="980"/>
    <cellStyle name="Date [mmm-yyyy]" xfId="981"/>
    <cellStyle name="Date [mmm-yyyy] 2" xfId="982"/>
    <cellStyle name="Date [mmm-yyyy] 3" xfId="983"/>
    <cellStyle name="Date [mmm-yyyy] 4" xfId="984"/>
    <cellStyle name="Date [mmm-yyyy] 5" xfId="985"/>
    <cellStyle name="Date [mmm-yyyy] 6" xfId="986"/>
    <cellStyle name="Date [Y]" xfId="987"/>
    <cellStyle name="Date [Y] 2" xfId="988"/>
    <cellStyle name="Date [Y] 3" xfId="989"/>
    <cellStyle name="Date [Y] 4" xfId="990"/>
    <cellStyle name="Date [Y] 5" xfId="991"/>
    <cellStyle name="Date [Y] 6" xfId="992"/>
    <cellStyle name="Date 2" xfId="993"/>
    <cellStyle name="Date 2 2" xfId="994"/>
    <cellStyle name="Date 3" xfId="995"/>
    <cellStyle name="Date 3 2" xfId="996"/>
    <cellStyle name="Date 4" xfId="997"/>
    <cellStyle name="Date 4 2" xfId="998"/>
    <cellStyle name="Date 4 2 2" xfId="999"/>
    <cellStyle name="Date 4 3" xfId="1000"/>
    <cellStyle name="Date Aligned" xfId="1001"/>
    <cellStyle name="Date Aligned*" xfId="1002"/>
    <cellStyle name="Date Day" xfId="1003"/>
    <cellStyle name="Date Year" xfId="1004"/>
    <cellStyle name="Date, d-mmm-yy" xfId="1005"/>
    <cellStyle name="Date, m/d/yy" xfId="1006"/>
    <cellStyle name="Date, mmm-yy" xfId="1007"/>
    <cellStyle name="Date_Copy of VSS Operating Model v15" xfId="1008"/>
    <cellStyle name="Date1" xfId="1009"/>
    <cellStyle name="Date2" xfId="1010"/>
    <cellStyle name="Date2h" xfId="1011"/>
    <cellStyle name="DateLeftBold" xfId="1012"/>
    <cellStyle name="Dates" xfId="1013"/>
    <cellStyle name="DateYear" xfId="1014"/>
    <cellStyle name="Dollar" xfId="1015"/>
    <cellStyle name="Dollar (Canadian)" xfId="1016"/>
    <cellStyle name="Dollar Whole" xfId="1017"/>
    <cellStyle name="Dollar_BWA Spider 1201" xfId="1018"/>
    <cellStyle name="Dollar1" xfId="1019"/>
    <cellStyle name="Dollar1Blue" xfId="1020"/>
    <cellStyle name="Dollar2" xfId="1021"/>
    <cellStyle name="dollars" xfId="1022"/>
    <cellStyle name="DollarWhole" xfId="1023"/>
    <cellStyle name="Dotted Line" xfId="1024"/>
    <cellStyle name="Double Accounting" xfId="1025"/>
    <cellStyle name="Download" xfId="1026"/>
    <cellStyle name="Entered" xfId="1027"/>
    <cellStyle name="Euro" xfId="1028"/>
    <cellStyle name="Euro [0]" xfId="1029"/>
    <cellStyle name="Euro [1]" xfId="1030"/>
    <cellStyle name="Euro [4]" xfId="1031"/>
    <cellStyle name="Excel Built-in Normal" xfId="1032"/>
    <cellStyle name="Explanatory Text 10" xfId="1033"/>
    <cellStyle name="Explanatory Text 11" xfId="1034"/>
    <cellStyle name="Explanatory Text 12" xfId="1035"/>
    <cellStyle name="Explanatory Text 2" xfId="1036"/>
    <cellStyle name="Explanatory Text 3" xfId="1037"/>
    <cellStyle name="Explanatory Text 4" xfId="1038"/>
    <cellStyle name="Explanatory Text 5" xfId="1039"/>
    <cellStyle name="Explanatory Text 6" xfId="1040"/>
    <cellStyle name="Explanatory Text 7" xfId="1041"/>
    <cellStyle name="Explanatory Text 8" xfId="1042"/>
    <cellStyle name="Explanatory Text 9" xfId="1043"/>
    <cellStyle name="firstx" xfId="1044"/>
    <cellStyle name="Fixed" xfId="1045"/>
    <cellStyle name="Fixed [0]" xfId="1046"/>
    <cellStyle name="Fixed 2" xfId="1047"/>
    <cellStyle name="Fixed 2 2" xfId="1048"/>
    <cellStyle name="Fixed 3" xfId="1049"/>
    <cellStyle name="Fixed 3 2" xfId="1050"/>
    <cellStyle name="Fixed 4" xfId="1051"/>
    <cellStyle name="Fixed 4 2" xfId="1052"/>
    <cellStyle name="Fixed 4 2 2" xfId="1053"/>
    <cellStyle name="Fixed 4 3" xfId="1054"/>
    <cellStyle name="Footer SBILogo1" xfId="1055"/>
    <cellStyle name="Footer SBILogo2" xfId="1056"/>
    <cellStyle name="Footnote" xfId="1057"/>
    <cellStyle name="Footnote Reference" xfId="1058"/>
    <cellStyle name="Footnote_CHD Financials Merge CSFB &amp; DB v4a" xfId="1059"/>
    <cellStyle name="General" xfId="1060"/>
    <cellStyle name="Global" xfId="1061"/>
    <cellStyle name="Good 10" xfId="1062"/>
    <cellStyle name="Good 11" xfId="1063"/>
    <cellStyle name="Good 12" xfId="1064"/>
    <cellStyle name="Good 2" xfId="1065"/>
    <cellStyle name="Good 3" xfId="1066"/>
    <cellStyle name="Good 4" xfId="1067"/>
    <cellStyle name="Good 5" xfId="1068"/>
    <cellStyle name="Good 6" xfId="1069"/>
    <cellStyle name="Good 7" xfId="1070"/>
    <cellStyle name="Good 8" xfId="1071"/>
    <cellStyle name="Good 9" xfId="1072"/>
    <cellStyle name="Grey" xfId="1073"/>
    <cellStyle name="Grouped Head" xfId="1074"/>
    <cellStyle name="Grouped Head 2" xfId="1075"/>
    <cellStyle name="Grouped Head 3" xfId="1076"/>
    <cellStyle name="Grouped Head 4" xfId="1077"/>
    <cellStyle name="Grouped Head 5" xfId="1078"/>
    <cellStyle name="Grouped Head 6" xfId="1079"/>
    <cellStyle name="Growth" xfId="1080"/>
    <cellStyle name="GrowthRate" xfId="1081"/>
    <cellStyle name="GrowthSeq" xfId="1082"/>
    <cellStyle name="Hard" xfId="1083"/>
    <cellStyle name="Hard Percent" xfId="1084"/>
    <cellStyle name="Head 1" xfId="1085"/>
    <cellStyle name="Header" xfId="1086"/>
    <cellStyle name="Header Draft Stamp" xfId="1087"/>
    <cellStyle name="Header_CHD WACC March 04" xfId="1088"/>
    <cellStyle name="Header1" xfId="1089"/>
    <cellStyle name="Header2" xfId="1090"/>
    <cellStyle name="Heading" xfId="1091"/>
    <cellStyle name="Heading 1 10" xfId="1092"/>
    <cellStyle name="Heading 1 11" xfId="1093"/>
    <cellStyle name="Heading 1 12" xfId="1094"/>
    <cellStyle name="Heading 1 2" xfId="1095"/>
    <cellStyle name="Heading 1 3" xfId="1096"/>
    <cellStyle name="Heading 1 4" xfId="1097"/>
    <cellStyle name="Heading 1 5" xfId="1098"/>
    <cellStyle name="Heading 1 6" xfId="1099"/>
    <cellStyle name="Heading 1 7" xfId="1100"/>
    <cellStyle name="Heading 1 8" xfId="1101"/>
    <cellStyle name="Heading 1 9" xfId="1102"/>
    <cellStyle name="Heading 1 Above" xfId="1103"/>
    <cellStyle name="Heading 1+" xfId="1104"/>
    <cellStyle name="Heading 2 10" xfId="1105"/>
    <cellStyle name="Heading 2 11" xfId="1106"/>
    <cellStyle name="Heading 2 12" xfId="1107"/>
    <cellStyle name="Heading 2 2" xfId="1108"/>
    <cellStyle name="Heading 2 3" xfId="1109"/>
    <cellStyle name="Heading 2 4" xfId="1110"/>
    <cellStyle name="Heading 2 5" xfId="1111"/>
    <cellStyle name="Heading 2 6" xfId="1112"/>
    <cellStyle name="Heading 2 7" xfId="1113"/>
    <cellStyle name="Heading 2 8" xfId="1114"/>
    <cellStyle name="Heading 2 9" xfId="1115"/>
    <cellStyle name="Heading 2 Below" xfId="1116"/>
    <cellStyle name="Heading 2+" xfId="1117"/>
    <cellStyle name="Heading 3 10" xfId="1118"/>
    <cellStyle name="Heading 3 11" xfId="1119"/>
    <cellStyle name="Heading 3 12" xfId="1120"/>
    <cellStyle name="Heading 3 2" xfId="1121"/>
    <cellStyle name="Heading 3 3" xfId="1122"/>
    <cellStyle name="Heading 3 4" xfId="1123"/>
    <cellStyle name="Heading 3 5" xfId="1124"/>
    <cellStyle name="Heading 3 6" xfId="1125"/>
    <cellStyle name="Heading 3 7" xfId="1126"/>
    <cellStyle name="Heading 3 8" xfId="1127"/>
    <cellStyle name="Heading 3 9" xfId="1128"/>
    <cellStyle name="Heading 3+" xfId="1129"/>
    <cellStyle name="Heading 4 10" xfId="1130"/>
    <cellStyle name="Heading 4 11" xfId="1131"/>
    <cellStyle name="Heading 4 12" xfId="1132"/>
    <cellStyle name="Heading 4 2" xfId="1133"/>
    <cellStyle name="Heading 4 3" xfId="1134"/>
    <cellStyle name="Heading 4 4" xfId="1135"/>
    <cellStyle name="Heading 4 5" xfId="1136"/>
    <cellStyle name="Heading 4 6" xfId="1137"/>
    <cellStyle name="Heading 4 7" xfId="1138"/>
    <cellStyle name="Heading 4 8" xfId="1139"/>
    <cellStyle name="Heading 4 9" xfId="1140"/>
    <cellStyle name="Heading 5" xfId="1141"/>
    <cellStyle name="Heading 6" xfId="1142"/>
    <cellStyle name="Heading 7" xfId="1143"/>
    <cellStyle name="Heading 8" xfId="1144"/>
    <cellStyle name="Heading 9" xfId="1145"/>
    <cellStyle name="Heading Left" xfId="1146"/>
    <cellStyle name="Heading Right" xfId="1147"/>
    <cellStyle name="HEADINGS" xfId="1148"/>
    <cellStyle name="HEADINGSTOP" xfId="1149"/>
    <cellStyle name="Hide" xfId="1150"/>
    <cellStyle name="Historical" xfId="1151"/>
    <cellStyle name="Hyperlink 2" xfId="1152"/>
    <cellStyle name="IncomeStatement" xfId="1153"/>
    <cellStyle name="Input [yellow]" xfId="1154"/>
    <cellStyle name="Input [yellow] 2" xfId="1155"/>
    <cellStyle name="Input 10" xfId="1156"/>
    <cellStyle name="Input 11" xfId="1157"/>
    <cellStyle name="Input 12" xfId="1158"/>
    <cellStyle name="Input 2" xfId="1159"/>
    <cellStyle name="Input 3" xfId="1160"/>
    <cellStyle name="Input 4" xfId="1161"/>
    <cellStyle name="Input 5" xfId="1162"/>
    <cellStyle name="Input 6" xfId="1163"/>
    <cellStyle name="Input 7" xfId="1164"/>
    <cellStyle name="Input 8" xfId="1165"/>
    <cellStyle name="Input 9" xfId="1166"/>
    <cellStyle name="Input Currency" xfId="1167"/>
    <cellStyle name="Input Currency 2" xfId="1168"/>
    <cellStyle name="Input Currency_Dunkin' Donuts RMT Analysis 09-15-05 v.3" xfId="1169"/>
    <cellStyle name="Input Date" xfId="1170"/>
    <cellStyle name="Input Fixed [0]" xfId="1171"/>
    <cellStyle name="Input Multiple" xfId="1172"/>
    <cellStyle name="Input Normal" xfId="1173"/>
    <cellStyle name="Input Percent" xfId="1174"/>
    <cellStyle name="Input Percent [2]" xfId="1175"/>
    <cellStyle name="Input Percent_Dunkin' Donuts RMT Analysis 09-15-05 v.3" xfId="1176"/>
    <cellStyle name="Input Titles" xfId="1177"/>
    <cellStyle name="InputBlueFont" xfId="1178"/>
    <cellStyle name="InputBlueFontLocked" xfId="1179"/>
    <cellStyle name="InputCurrency" xfId="1180"/>
    <cellStyle name="InputCurrency2" xfId="1181"/>
    <cellStyle name="InputMultiple1" xfId="1182"/>
    <cellStyle name="InputPercent1" xfId="1183"/>
    <cellStyle name="InputPop" xfId="1184"/>
    <cellStyle name="InputRedFont" xfId="1185"/>
    <cellStyle name="Lable8Left" xfId="1186"/>
    <cellStyle name="Left" xfId="1187"/>
    <cellStyle name="LeftBold" xfId="1188"/>
    <cellStyle name="LeftBoldBottomRule" xfId="1189"/>
    <cellStyle name="LeftBoldBottomRule 2" xfId="1190"/>
    <cellStyle name="LeftBoldBottomRule 3" xfId="1191"/>
    <cellStyle name="LeftBoldBottomRule 4" xfId="1192"/>
    <cellStyle name="LeftBoldBottomRule 5" xfId="1193"/>
    <cellStyle name="LeftBoldBottomRule 6" xfId="1194"/>
    <cellStyle name="LeftBoldCenterRule" xfId="1195"/>
    <cellStyle name="Linked Cell 10" xfId="1196"/>
    <cellStyle name="Linked Cell 11" xfId="1197"/>
    <cellStyle name="Linked Cell 12" xfId="1198"/>
    <cellStyle name="Linked Cell 2" xfId="1199"/>
    <cellStyle name="Linked Cell 3" xfId="1200"/>
    <cellStyle name="Linked Cell 4" xfId="1201"/>
    <cellStyle name="Linked Cell 5" xfId="1202"/>
    <cellStyle name="Linked Cell 6" xfId="1203"/>
    <cellStyle name="Linked Cell 7" xfId="1204"/>
    <cellStyle name="Linked Cell 8" xfId="1205"/>
    <cellStyle name="Linked Cell 9" xfId="1206"/>
    <cellStyle name="MacroBoy" xfId="1207"/>
    <cellStyle name="margin" xfId="1208"/>
    <cellStyle name="Margins" xfId="1209"/>
    <cellStyle name="Millares_fghz08Cons" xfId="1210"/>
    <cellStyle name="Milliers [0]_!!!GO" xfId="1211"/>
    <cellStyle name="Milliers_!!!GO" xfId="1212"/>
    <cellStyle name="Monétaire [0]_!!!GO" xfId="1213"/>
    <cellStyle name="Monétaire_!!!GO" xfId="1214"/>
    <cellStyle name="mulitple" xfId="1215"/>
    <cellStyle name="mulitple[2]" xfId="1216"/>
    <cellStyle name="Multiple" xfId="1217"/>
    <cellStyle name="Multiple Without" xfId="1218"/>
    <cellStyle name="Multiple_Assump" xfId="1219"/>
    <cellStyle name="Multiple1" xfId="1220"/>
    <cellStyle name="MultipleBelow" xfId="1221"/>
    <cellStyle name="n0" xfId="1222"/>
    <cellStyle name="n2x_Standalone Quorum Val_StationSwap_8rate" xfId="1223"/>
    <cellStyle name="NA is zero" xfId="1224"/>
    <cellStyle name="Neutral 10" xfId="1225"/>
    <cellStyle name="Neutral 11" xfId="1226"/>
    <cellStyle name="Neutral 12" xfId="1227"/>
    <cellStyle name="Neutral 2" xfId="1228"/>
    <cellStyle name="Neutral 3" xfId="1229"/>
    <cellStyle name="Neutral 4" xfId="1230"/>
    <cellStyle name="Neutral 5" xfId="1231"/>
    <cellStyle name="Neutral 6" xfId="1232"/>
    <cellStyle name="Neutral 7" xfId="1233"/>
    <cellStyle name="Neutral 8" xfId="1234"/>
    <cellStyle name="Neutral 9" xfId="1235"/>
    <cellStyle name="no dec" xfId="1236"/>
    <cellStyle name="none" xfId="1237"/>
    <cellStyle name="Normal" xfId="0" builtinId="0"/>
    <cellStyle name="Normal - Style1" xfId="1238"/>
    <cellStyle name="Normal [0]" xfId="1239"/>
    <cellStyle name="Normal [1]" xfId="1240"/>
    <cellStyle name="Normal [2]" xfId="1241"/>
    <cellStyle name="Normal [3]" xfId="1242"/>
    <cellStyle name="Normal 10" xfId="1243"/>
    <cellStyle name="Normal 10 2" xfId="1244"/>
    <cellStyle name="Normal 10 2 2" xfId="1245"/>
    <cellStyle name="Normal 10 2 3" xfId="1246"/>
    <cellStyle name="Normal 10 3" xfId="1247"/>
    <cellStyle name="Normal 10 4" xfId="1248"/>
    <cellStyle name="Normal 10 5" xfId="1249"/>
    <cellStyle name="Normal 10 6" xfId="2152"/>
    <cellStyle name="Normal 10 7" xfId="2153"/>
    <cellStyle name="Normal 11" xfId="1250"/>
    <cellStyle name="Normal 11 2" xfId="1251"/>
    <cellStyle name="Normal 11 2 2" xfId="1252"/>
    <cellStyle name="Normal 11 2 3" xfId="1253"/>
    <cellStyle name="Normal 11 3" xfId="1254"/>
    <cellStyle name="Normal 11 3 2" xfId="1255"/>
    <cellStyle name="Normal 11 4" xfId="1256"/>
    <cellStyle name="Normal 12" xfId="1257"/>
    <cellStyle name="Normal 12 2" xfId="1258"/>
    <cellStyle name="Normal 13" xfId="1259"/>
    <cellStyle name="Normal 14" xfId="1260"/>
    <cellStyle name="Normal 14 2" xfId="1261"/>
    <cellStyle name="Normal 15" xfId="1262"/>
    <cellStyle name="Normal 16" xfId="1263"/>
    <cellStyle name="Normal 17" xfId="1264"/>
    <cellStyle name="Normal 17 2" xfId="1265"/>
    <cellStyle name="Normal 18" xfId="1266"/>
    <cellStyle name="Normal 18 2" xfId="1267"/>
    <cellStyle name="Normal 18 3" xfId="1268"/>
    <cellStyle name="Normal 18 4" xfId="1269"/>
    <cellStyle name="Normal 19" xfId="1270"/>
    <cellStyle name="Normal 2" xfId="1"/>
    <cellStyle name="Normal 2 10" xfId="1271"/>
    <cellStyle name="Normal 2 10 2" xfId="1272"/>
    <cellStyle name="Normal 2 10 2 2" xfId="1273"/>
    <cellStyle name="Normal 2 10 2 3" xfId="1274"/>
    <cellStyle name="Normal 2 10 3" xfId="1275"/>
    <cellStyle name="Normal 2 10 4" xfId="1276"/>
    <cellStyle name="Normal 2 11" xfId="1277"/>
    <cellStyle name="Normal 2 11 2" xfId="1278"/>
    <cellStyle name="Normal 2 11 2 2" xfId="1279"/>
    <cellStyle name="Normal 2 11 2 3" xfId="1280"/>
    <cellStyle name="Normal 2 11 3" xfId="1281"/>
    <cellStyle name="Normal 2 11 4" xfId="1282"/>
    <cellStyle name="Normal 2 12" xfId="1283"/>
    <cellStyle name="Normal 2 12 2" xfId="1284"/>
    <cellStyle name="Normal 2 12 3" xfId="1285"/>
    <cellStyle name="Normal 2 13" xfId="1286"/>
    <cellStyle name="Normal 2 14" xfId="1287"/>
    <cellStyle name="Normal 2 15" xfId="2151"/>
    <cellStyle name="Normal 2 2" xfId="1288"/>
    <cellStyle name="Normal 2 2 10" xfId="1289"/>
    <cellStyle name="Normal 2 2 10 2" xfId="1290"/>
    <cellStyle name="Normal 2 2 10 3" xfId="1291"/>
    <cellStyle name="Normal 2 2 11" xfId="1292"/>
    <cellStyle name="Normal 2 2 12" xfId="1293"/>
    <cellStyle name="Normal 2 2 13" xfId="1294"/>
    <cellStyle name="Normal 2 2 2" xfId="1295"/>
    <cellStyle name="Normal 2 2 2 10" xfId="1296"/>
    <cellStyle name="Normal 2 2 2 11" xfId="1297"/>
    <cellStyle name="Normal 2 2 2 12" xfId="1298"/>
    <cellStyle name="Normal 2 2 2 2" xfId="1299"/>
    <cellStyle name="Normal 2 2 2 2 10" xfId="1300"/>
    <cellStyle name="Normal 2 2 2 2 11" xfId="1301"/>
    <cellStyle name="Normal 2 2 2 2 2" xfId="1302"/>
    <cellStyle name="Normal 2 2 2 2 2 2" xfId="1303"/>
    <cellStyle name="Normal 2 2 2 2 2 2 2" xfId="1304"/>
    <cellStyle name="Normal 2 2 2 2 2 2 3" xfId="1305"/>
    <cellStyle name="Normal 2 2 2 2 2 3" xfId="1306"/>
    <cellStyle name="Normal 2 2 2 2 2 4" xfId="1307"/>
    <cellStyle name="Normal 2 2 2 2 3" xfId="1308"/>
    <cellStyle name="Normal 2 2 2 2 3 2" xfId="1309"/>
    <cellStyle name="Normal 2 2 2 2 3 2 2" xfId="1310"/>
    <cellStyle name="Normal 2 2 2 2 3 2 3" xfId="1311"/>
    <cellStyle name="Normal 2 2 2 2 3 3" xfId="1312"/>
    <cellStyle name="Normal 2 2 2 2 3 4" xfId="1313"/>
    <cellStyle name="Normal 2 2 2 2 4" xfId="1314"/>
    <cellStyle name="Normal 2 2 2 2 4 2" xfId="1315"/>
    <cellStyle name="Normal 2 2 2 2 4 2 2" xfId="1316"/>
    <cellStyle name="Normal 2 2 2 2 4 2 3" xfId="1317"/>
    <cellStyle name="Normal 2 2 2 2 4 3" xfId="1318"/>
    <cellStyle name="Normal 2 2 2 2 4 4" xfId="1319"/>
    <cellStyle name="Normal 2 2 2 2 5" xfId="1320"/>
    <cellStyle name="Normal 2 2 2 2 5 2" xfId="1321"/>
    <cellStyle name="Normal 2 2 2 2 5 2 2" xfId="1322"/>
    <cellStyle name="Normal 2 2 2 2 5 2 3" xfId="1323"/>
    <cellStyle name="Normal 2 2 2 2 5 3" xfId="1324"/>
    <cellStyle name="Normal 2 2 2 2 5 4" xfId="1325"/>
    <cellStyle name="Normal 2 2 2 2 6" xfId="1326"/>
    <cellStyle name="Normal 2 2 2 2 6 2" xfId="1327"/>
    <cellStyle name="Normal 2 2 2 2 6 2 2" xfId="1328"/>
    <cellStyle name="Normal 2 2 2 2 6 2 3" xfId="1329"/>
    <cellStyle name="Normal 2 2 2 2 6 3" xfId="1330"/>
    <cellStyle name="Normal 2 2 2 2 6 4" xfId="1331"/>
    <cellStyle name="Normal 2 2 2 2 7" xfId="1332"/>
    <cellStyle name="Normal 2 2 2 2 7 2" xfId="1333"/>
    <cellStyle name="Normal 2 2 2 2 7 2 2" xfId="1334"/>
    <cellStyle name="Normal 2 2 2 2 7 2 3" xfId="1335"/>
    <cellStyle name="Normal 2 2 2 2 7 3" xfId="1336"/>
    <cellStyle name="Normal 2 2 2 2 7 4" xfId="1337"/>
    <cellStyle name="Normal 2 2 2 2 8" xfId="1338"/>
    <cellStyle name="Normal 2 2 2 2 8 2" xfId="1339"/>
    <cellStyle name="Normal 2 2 2 2 8 3" xfId="1340"/>
    <cellStyle name="Normal 2 2 2 2 9" xfId="1341"/>
    <cellStyle name="Normal 2 2 2 3" xfId="1342"/>
    <cellStyle name="Normal 2 2 2 3 2" xfId="1343"/>
    <cellStyle name="Normal 2 2 2 3 2 2" xfId="1344"/>
    <cellStyle name="Normal 2 2 2 3 2 2 2" xfId="1345"/>
    <cellStyle name="Normal 2 2 2 3 2 2 3" xfId="1346"/>
    <cellStyle name="Normal 2 2 2 3 2 3" xfId="1347"/>
    <cellStyle name="Normal 2 2 2 3 2 4" xfId="1348"/>
    <cellStyle name="Normal 2 2 2 3 3" xfId="1349"/>
    <cellStyle name="Normal 2 2 2 3 3 2" xfId="1350"/>
    <cellStyle name="Normal 2 2 2 3 3 3" xfId="1351"/>
    <cellStyle name="Normal 2 2 2 3 4" xfId="1352"/>
    <cellStyle name="Normal 2 2 2 3 5" xfId="1353"/>
    <cellStyle name="Normal 2 2 2 4" xfId="1354"/>
    <cellStyle name="Normal 2 2 2 4 2" xfId="1355"/>
    <cellStyle name="Normal 2 2 2 4 2 2" xfId="1356"/>
    <cellStyle name="Normal 2 2 2 4 2 3" xfId="1357"/>
    <cellStyle name="Normal 2 2 2 4 3" xfId="1358"/>
    <cellStyle name="Normal 2 2 2 4 4" xfId="1359"/>
    <cellStyle name="Normal 2 2 2 5" xfId="1360"/>
    <cellStyle name="Normal 2 2 2 5 2" xfId="1361"/>
    <cellStyle name="Normal 2 2 2 5 2 2" xfId="1362"/>
    <cellStyle name="Normal 2 2 2 5 2 3" xfId="1363"/>
    <cellStyle name="Normal 2 2 2 5 3" xfId="1364"/>
    <cellStyle name="Normal 2 2 2 5 4" xfId="1365"/>
    <cellStyle name="Normal 2 2 2 6" xfId="1366"/>
    <cellStyle name="Normal 2 2 2 6 2" xfId="1367"/>
    <cellStyle name="Normal 2 2 2 6 2 2" xfId="1368"/>
    <cellStyle name="Normal 2 2 2 6 2 3" xfId="1369"/>
    <cellStyle name="Normal 2 2 2 6 3" xfId="1370"/>
    <cellStyle name="Normal 2 2 2 6 4" xfId="1371"/>
    <cellStyle name="Normal 2 2 2 7" xfId="1372"/>
    <cellStyle name="Normal 2 2 2 7 2" xfId="1373"/>
    <cellStyle name="Normal 2 2 2 7 2 2" xfId="1374"/>
    <cellStyle name="Normal 2 2 2 7 2 3" xfId="1375"/>
    <cellStyle name="Normal 2 2 2 7 3" xfId="1376"/>
    <cellStyle name="Normal 2 2 2 7 4" xfId="1377"/>
    <cellStyle name="Normal 2 2 2 8" xfId="1378"/>
    <cellStyle name="Normal 2 2 2 8 2" xfId="1379"/>
    <cellStyle name="Normal 2 2 2 8 2 2" xfId="1380"/>
    <cellStyle name="Normal 2 2 2 8 2 3" xfId="1381"/>
    <cellStyle name="Normal 2 2 2 8 3" xfId="1382"/>
    <cellStyle name="Normal 2 2 2 8 4" xfId="1383"/>
    <cellStyle name="Normal 2 2 2 9" xfId="1384"/>
    <cellStyle name="Normal 2 2 2 9 2" xfId="1385"/>
    <cellStyle name="Normal 2 2 2 9 3" xfId="1386"/>
    <cellStyle name="Normal 2 2 3" xfId="1387"/>
    <cellStyle name="Normal 2 2 3 10" xfId="1388"/>
    <cellStyle name="Normal 2 2 3 11" xfId="1389"/>
    <cellStyle name="Normal 2 2 3 2" xfId="1390"/>
    <cellStyle name="Normal 2 2 3 2 2" xfId="1391"/>
    <cellStyle name="Normal 2 2 3 2 2 2" xfId="1392"/>
    <cellStyle name="Normal 2 2 3 2 2 3" xfId="1393"/>
    <cellStyle name="Normal 2 2 3 2 3" xfId="1394"/>
    <cellStyle name="Normal 2 2 3 2 4" xfId="1395"/>
    <cellStyle name="Normal 2 2 3 3" xfId="1396"/>
    <cellStyle name="Normal 2 2 3 3 2" xfId="1397"/>
    <cellStyle name="Normal 2 2 3 3 2 2" xfId="1398"/>
    <cellStyle name="Normal 2 2 3 3 2 3" xfId="1399"/>
    <cellStyle name="Normal 2 2 3 3 3" xfId="1400"/>
    <cellStyle name="Normal 2 2 3 3 4" xfId="1401"/>
    <cellStyle name="Normal 2 2 3 4" xfId="1402"/>
    <cellStyle name="Normal 2 2 3 4 2" xfId="1403"/>
    <cellStyle name="Normal 2 2 3 4 2 2" xfId="1404"/>
    <cellStyle name="Normal 2 2 3 4 2 3" xfId="1405"/>
    <cellStyle name="Normal 2 2 3 4 3" xfId="1406"/>
    <cellStyle name="Normal 2 2 3 4 4" xfId="1407"/>
    <cellStyle name="Normal 2 2 3 5" xfId="1408"/>
    <cellStyle name="Normal 2 2 3 5 2" xfId="1409"/>
    <cellStyle name="Normal 2 2 3 5 2 2" xfId="1410"/>
    <cellStyle name="Normal 2 2 3 5 2 3" xfId="1411"/>
    <cellStyle name="Normal 2 2 3 5 3" xfId="1412"/>
    <cellStyle name="Normal 2 2 3 5 4" xfId="1413"/>
    <cellStyle name="Normal 2 2 3 6" xfId="1414"/>
    <cellStyle name="Normal 2 2 3 6 2" xfId="1415"/>
    <cellStyle name="Normal 2 2 3 6 2 2" xfId="1416"/>
    <cellStyle name="Normal 2 2 3 6 2 3" xfId="1417"/>
    <cellStyle name="Normal 2 2 3 6 3" xfId="1418"/>
    <cellStyle name="Normal 2 2 3 6 4" xfId="1419"/>
    <cellStyle name="Normal 2 2 3 7" xfId="1420"/>
    <cellStyle name="Normal 2 2 3 7 2" xfId="1421"/>
    <cellStyle name="Normal 2 2 3 7 2 2" xfId="1422"/>
    <cellStyle name="Normal 2 2 3 7 2 3" xfId="1423"/>
    <cellStyle name="Normal 2 2 3 7 3" xfId="1424"/>
    <cellStyle name="Normal 2 2 3 7 4" xfId="1425"/>
    <cellStyle name="Normal 2 2 3 8" xfId="1426"/>
    <cellStyle name="Normal 2 2 3 8 2" xfId="1427"/>
    <cellStyle name="Normal 2 2 3 8 3" xfId="1428"/>
    <cellStyle name="Normal 2 2 3 9" xfId="1429"/>
    <cellStyle name="Normal 2 2 4" xfId="1430"/>
    <cellStyle name="Normal 2 2 4 2" xfId="1431"/>
    <cellStyle name="Normal 2 2 4 2 2" xfId="1432"/>
    <cellStyle name="Normal 2 2 4 2 2 2" xfId="1433"/>
    <cellStyle name="Normal 2 2 4 2 2 3" xfId="1434"/>
    <cellStyle name="Normal 2 2 4 2 3" xfId="1435"/>
    <cellStyle name="Normal 2 2 4 2 4" xfId="1436"/>
    <cellStyle name="Normal 2 2 4 3" xfId="1437"/>
    <cellStyle name="Normal 2 2 4 3 2" xfId="1438"/>
    <cellStyle name="Normal 2 2 4 3 3" xfId="1439"/>
    <cellStyle name="Normal 2 2 4 4" xfId="1440"/>
    <cellStyle name="Normal 2 2 4 5" xfId="1441"/>
    <cellStyle name="Normal 2 2 4 6" xfId="1442"/>
    <cellStyle name="Normal 2 2 5" xfId="1443"/>
    <cellStyle name="Normal 2 2 5 2" xfId="1444"/>
    <cellStyle name="Normal 2 2 5 2 2" xfId="1445"/>
    <cellStyle name="Normal 2 2 5 2 3" xfId="1446"/>
    <cellStyle name="Normal 2 2 5 3" xfId="1447"/>
    <cellStyle name="Normal 2 2 5 4" xfId="1448"/>
    <cellStyle name="Normal 2 2 6" xfId="1449"/>
    <cellStyle name="Normal 2 2 6 2" xfId="1450"/>
    <cellStyle name="Normal 2 2 6 2 2" xfId="1451"/>
    <cellStyle name="Normal 2 2 6 2 3" xfId="1452"/>
    <cellStyle name="Normal 2 2 6 3" xfId="1453"/>
    <cellStyle name="Normal 2 2 6 4" xfId="1454"/>
    <cellStyle name="Normal 2 2 7" xfId="1455"/>
    <cellStyle name="Normal 2 2 7 2" xfId="1456"/>
    <cellStyle name="Normal 2 2 7 2 2" xfId="1457"/>
    <cellStyle name="Normal 2 2 7 2 3" xfId="1458"/>
    <cellStyle name="Normal 2 2 7 3" xfId="1459"/>
    <cellStyle name="Normal 2 2 7 4" xfId="1460"/>
    <cellStyle name="Normal 2 2 8" xfId="1461"/>
    <cellStyle name="Normal 2 2 8 2" xfId="1462"/>
    <cellStyle name="Normal 2 2 8 2 2" xfId="1463"/>
    <cellStyle name="Normal 2 2 8 2 3" xfId="1464"/>
    <cellStyle name="Normal 2 2 8 3" xfId="1465"/>
    <cellStyle name="Normal 2 2 8 4" xfId="1466"/>
    <cellStyle name="Normal 2 2 9" xfId="1467"/>
    <cellStyle name="Normal 2 2 9 2" xfId="1468"/>
    <cellStyle name="Normal 2 2 9 2 2" xfId="1469"/>
    <cellStyle name="Normal 2 2 9 2 3" xfId="1470"/>
    <cellStyle name="Normal 2 2 9 3" xfId="1471"/>
    <cellStyle name="Normal 2 2 9 4" xfId="1472"/>
    <cellStyle name="Normal 2 3" xfId="1473"/>
    <cellStyle name="Normal 2 3 2" xfId="1474"/>
    <cellStyle name="Normal 2 3 2 2" xfId="1475"/>
    <cellStyle name="Normal 2 3 2 2 2" xfId="1476"/>
    <cellStyle name="Normal 2 3 2 3" xfId="1477"/>
    <cellStyle name="Normal 2 3 3" xfId="2"/>
    <cellStyle name="Normal 2 3 3 2" xfId="1478"/>
    <cellStyle name="Normal 2 3 3 2 2" xfId="1479"/>
    <cellStyle name="Normal 2 3 3 3" xfId="1480"/>
    <cellStyle name="Normal 2 3 4" xfId="1481"/>
    <cellStyle name="Normal 2 3 4 2" xfId="1482"/>
    <cellStyle name="Normal 2 3 5" xfId="1483"/>
    <cellStyle name="Normal 2 4" xfId="1484"/>
    <cellStyle name="Normal 2 4 10" xfId="1485"/>
    <cellStyle name="Normal 2 4 11" xfId="1486"/>
    <cellStyle name="Normal 2 4 12" xfId="1487"/>
    <cellStyle name="Normal 2 4 2" xfId="1488"/>
    <cellStyle name="Normal 2 4 2 10" xfId="1489"/>
    <cellStyle name="Normal 2 4 2 11" xfId="1490"/>
    <cellStyle name="Normal 2 4 2 2" xfId="1491"/>
    <cellStyle name="Normal 2 4 2 2 2" xfId="1492"/>
    <cellStyle name="Normal 2 4 2 2 2 2" xfId="1493"/>
    <cellStyle name="Normal 2 4 2 2 2 3" xfId="1494"/>
    <cellStyle name="Normal 2 4 2 2 3" xfId="1495"/>
    <cellStyle name="Normal 2 4 2 2 4" xfId="1496"/>
    <cellStyle name="Normal 2 4 2 3" xfId="1497"/>
    <cellStyle name="Normal 2 4 2 3 2" xfId="1498"/>
    <cellStyle name="Normal 2 4 2 3 2 2" xfId="1499"/>
    <cellStyle name="Normal 2 4 2 3 2 3" xfId="1500"/>
    <cellStyle name="Normal 2 4 2 3 3" xfId="1501"/>
    <cellStyle name="Normal 2 4 2 3 4" xfId="1502"/>
    <cellStyle name="Normal 2 4 2 4" xfId="1503"/>
    <cellStyle name="Normal 2 4 2 4 2" xfId="1504"/>
    <cellStyle name="Normal 2 4 2 4 2 2" xfId="1505"/>
    <cellStyle name="Normal 2 4 2 4 2 3" xfId="1506"/>
    <cellStyle name="Normal 2 4 2 4 3" xfId="1507"/>
    <cellStyle name="Normal 2 4 2 4 4" xfId="1508"/>
    <cellStyle name="Normal 2 4 2 5" xfId="1509"/>
    <cellStyle name="Normal 2 4 2 5 2" xfId="1510"/>
    <cellStyle name="Normal 2 4 2 5 2 2" xfId="1511"/>
    <cellStyle name="Normal 2 4 2 5 2 3" xfId="1512"/>
    <cellStyle name="Normal 2 4 2 5 3" xfId="1513"/>
    <cellStyle name="Normal 2 4 2 5 4" xfId="1514"/>
    <cellStyle name="Normal 2 4 2 6" xfId="1515"/>
    <cellStyle name="Normal 2 4 2 6 2" xfId="1516"/>
    <cellStyle name="Normal 2 4 2 6 2 2" xfId="1517"/>
    <cellStyle name="Normal 2 4 2 6 2 3" xfId="1518"/>
    <cellStyle name="Normal 2 4 2 6 3" xfId="1519"/>
    <cellStyle name="Normal 2 4 2 6 4" xfId="1520"/>
    <cellStyle name="Normal 2 4 2 7" xfId="1521"/>
    <cellStyle name="Normal 2 4 2 7 2" xfId="1522"/>
    <cellStyle name="Normal 2 4 2 7 2 2" xfId="1523"/>
    <cellStyle name="Normal 2 4 2 7 2 3" xfId="1524"/>
    <cellStyle name="Normal 2 4 2 7 3" xfId="1525"/>
    <cellStyle name="Normal 2 4 2 7 4" xfId="1526"/>
    <cellStyle name="Normal 2 4 2 8" xfId="1527"/>
    <cellStyle name="Normal 2 4 2 8 2" xfId="1528"/>
    <cellStyle name="Normal 2 4 2 8 3" xfId="1529"/>
    <cellStyle name="Normal 2 4 2 9" xfId="1530"/>
    <cellStyle name="Normal 2 4 3" xfId="1531"/>
    <cellStyle name="Normal 2 4 3 2" xfId="1532"/>
    <cellStyle name="Normal 2 4 3 2 2" xfId="1533"/>
    <cellStyle name="Normal 2 4 3 2 2 2" xfId="1534"/>
    <cellStyle name="Normal 2 4 3 2 2 3" xfId="1535"/>
    <cellStyle name="Normal 2 4 3 2 3" xfId="1536"/>
    <cellStyle name="Normal 2 4 3 2 4" xfId="1537"/>
    <cellStyle name="Normal 2 4 3 3" xfId="1538"/>
    <cellStyle name="Normal 2 4 3 3 2" xfId="1539"/>
    <cellStyle name="Normal 2 4 3 3 3" xfId="1540"/>
    <cellStyle name="Normal 2 4 3 4" xfId="1541"/>
    <cellStyle name="Normal 2 4 3 5" xfId="1542"/>
    <cellStyle name="Normal 2 4 4" xfId="1543"/>
    <cellStyle name="Normal 2 4 4 2" xfId="1544"/>
    <cellStyle name="Normal 2 4 4 2 2" xfId="1545"/>
    <cellStyle name="Normal 2 4 4 2 3" xfId="1546"/>
    <cellStyle name="Normal 2 4 4 3" xfId="1547"/>
    <cellStyle name="Normal 2 4 4 4" xfId="1548"/>
    <cellStyle name="Normal 2 4 5" xfId="1549"/>
    <cellStyle name="Normal 2 4 5 2" xfId="1550"/>
    <cellStyle name="Normal 2 4 5 2 2" xfId="1551"/>
    <cellStyle name="Normal 2 4 5 2 3" xfId="1552"/>
    <cellStyle name="Normal 2 4 5 3" xfId="1553"/>
    <cellStyle name="Normal 2 4 5 4" xfId="1554"/>
    <cellStyle name="Normal 2 4 6" xfId="1555"/>
    <cellStyle name="Normal 2 4 6 2" xfId="1556"/>
    <cellStyle name="Normal 2 4 6 2 2" xfId="1557"/>
    <cellStyle name="Normal 2 4 6 2 3" xfId="1558"/>
    <cellStyle name="Normal 2 4 6 3" xfId="1559"/>
    <cellStyle name="Normal 2 4 6 4" xfId="1560"/>
    <cellStyle name="Normal 2 4 7" xfId="1561"/>
    <cellStyle name="Normal 2 4 7 2" xfId="1562"/>
    <cellStyle name="Normal 2 4 7 2 2" xfId="1563"/>
    <cellStyle name="Normal 2 4 7 2 3" xfId="1564"/>
    <cellStyle name="Normal 2 4 7 3" xfId="1565"/>
    <cellStyle name="Normal 2 4 7 4" xfId="1566"/>
    <cellStyle name="Normal 2 4 8" xfId="1567"/>
    <cellStyle name="Normal 2 4 8 2" xfId="1568"/>
    <cellStyle name="Normal 2 4 8 2 2" xfId="1569"/>
    <cellStyle name="Normal 2 4 8 2 3" xfId="1570"/>
    <cellStyle name="Normal 2 4 8 3" xfId="1571"/>
    <cellStyle name="Normal 2 4 8 4" xfId="1572"/>
    <cellStyle name="Normal 2 4 9" xfId="1573"/>
    <cellStyle name="Normal 2 4 9 2" xfId="1574"/>
    <cellStyle name="Normal 2 4 9 3" xfId="1575"/>
    <cellStyle name="Normal 2 5" xfId="1576"/>
    <cellStyle name="Normal 2 5 10" xfId="1577"/>
    <cellStyle name="Normal 2 5 11" xfId="1578"/>
    <cellStyle name="Normal 2 5 2" xfId="1579"/>
    <cellStyle name="Normal 2 5 2 2" xfId="1580"/>
    <cellStyle name="Normal 2 5 2 2 2" xfId="1581"/>
    <cellStyle name="Normal 2 5 2 2 3" xfId="1582"/>
    <cellStyle name="Normal 2 5 2 3" xfId="1583"/>
    <cellStyle name="Normal 2 5 2 4" xfId="1584"/>
    <cellStyle name="Normal 2 5 3" xfId="1585"/>
    <cellStyle name="Normal 2 5 3 2" xfId="1586"/>
    <cellStyle name="Normal 2 5 3 2 2" xfId="1587"/>
    <cellStyle name="Normal 2 5 3 2 3" xfId="1588"/>
    <cellStyle name="Normal 2 5 3 3" xfId="1589"/>
    <cellStyle name="Normal 2 5 3 4" xfId="1590"/>
    <cellStyle name="Normal 2 5 4" xfId="1591"/>
    <cellStyle name="Normal 2 5 4 2" xfId="1592"/>
    <cellStyle name="Normal 2 5 4 2 2" xfId="1593"/>
    <cellStyle name="Normal 2 5 4 2 3" xfId="1594"/>
    <cellStyle name="Normal 2 5 4 3" xfId="1595"/>
    <cellStyle name="Normal 2 5 4 4" xfId="1596"/>
    <cellStyle name="Normal 2 5 5" xfId="1597"/>
    <cellStyle name="Normal 2 5 5 2" xfId="1598"/>
    <cellStyle name="Normal 2 5 5 2 2" xfId="1599"/>
    <cellStyle name="Normal 2 5 5 2 3" xfId="1600"/>
    <cellStyle name="Normal 2 5 5 3" xfId="1601"/>
    <cellStyle name="Normal 2 5 5 4" xfId="1602"/>
    <cellStyle name="Normal 2 5 6" xfId="1603"/>
    <cellStyle name="Normal 2 5 6 2" xfId="1604"/>
    <cellStyle name="Normal 2 5 6 2 2" xfId="1605"/>
    <cellStyle name="Normal 2 5 6 2 3" xfId="1606"/>
    <cellStyle name="Normal 2 5 6 3" xfId="1607"/>
    <cellStyle name="Normal 2 5 6 4" xfId="1608"/>
    <cellStyle name="Normal 2 5 7" xfId="1609"/>
    <cellStyle name="Normal 2 5 7 2" xfId="1610"/>
    <cellStyle name="Normal 2 5 7 2 2" xfId="1611"/>
    <cellStyle name="Normal 2 5 7 2 3" xfId="1612"/>
    <cellStyle name="Normal 2 5 7 3" xfId="1613"/>
    <cellStyle name="Normal 2 5 7 4" xfId="1614"/>
    <cellStyle name="Normal 2 5 8" xfId="1615"/>
    <cellStyle name="Normal 2 5 8 2" xfId="1616"/>
    <cellStyle name="Normal 2 5 8 3" xfId="1617"/>
    <cellStyle name="Normal 2 5 9" xfId="1618"/>
    <cellStyle name="Normal 2 6" xfId="5"/>
    <cellStyle name="Normal 2 6 2" xfId="1619"/>
    <cellStyle name="Normal 2 6 2 2" xfId="1620"/>
    <cellStyle name="Normal 2 6 2 2 2" xfId="1621"/>
    <cellStyle name="Normal 2 6 2 2 3" xfId="1622"/>
    <cellStyle name="Normal 2 6 2 3" xfId="1623"/>
    <cellStyle name="Normal 2 6 2 4" xfId="1624"/>
    <cellStyle name="Normal 2 6 3" xfId="1625"/>
    <cellStyle name="Normal 2 6 3 2" xfId="1626"/>
    <cellStyle name="Normal 2 6 3 3" xfId="1627"/>
    <cellStyle name="Normal 2 6 4" xfId="1628"/>
    <cellStyle name="Normal 2 6 4 2" xfId="1629"/>
    <cellStyle name="Normal 2 6 5" xfId="1630"/>
    <cellStyle name="Normal 2 6 6" xfId="1631"/>
    <cellStyle name="Normal 2 7" xfId="1632"/>
    <cellStyle name="Normal 2 7 2" xfId="1633"/>
    <cellStyle name="Normal 2 7 2 2" xfId="1634"/>
    <cellStyle name="Normal 2 7 2 3" xfId="1635"/>
    <cellStyle name="Normal 2 7 3" xfId="1636"/>
    <cellStyle name="Normal 2 7 4" xfId="1637"/>
    <cellStyle name="Normal 2 7 5" xfId="1638"/>
    <cellStyle name="Normal 2 8" xfId="1639"/>
    <cellStyle name="Normal 2 8 2" xfId="1640"/>
    <cellStyle name="Normal 2 8 2 2" xfId="1641"/>
    <cellStyle name="Normal 2 8 2 3" xfId="1642"/>
    <cellStyle name="Normal 2 8 3" xfId="1643"/>
    <cellStyle name="Normal 2 8 4" xfId="1644"/>
    <cellStyle name="Normal 2 9" xfId="1645"/>
    <cellStyle name="Normal 2 9 2" xfId="1646"/>
    <cellStyle name="Normal 2 9 2 2" xfId="1647"/>
    <cellStyle name="Normal 2 9 2 3" xfId="1648"/>
    <cellStyle name="Normal 2 9 3" xfId="1649"/>
    <cellStyle name="Normal 2 9 4" xfId="1650"/>
    <cellStyle name="Normal 20" xfId="1651"/>
    <cellStyle name="Normal 21" xfId="1652"/>
    <cellStyle name="Normal 22" xfId="1653"/>
    <cellStyle name="Normal 23" xfId="1654"/>
    <cellStyle name="Normal 24" xfId="1655"/>
    <cellStyle name="Normal 25" xfId="1656"/>
    <cellStyle name="Normal 25 2" xfId="1657"/>
    <cellStyle name="Normal 26" xfId="1658"/>
    <cellStyle name="Normal 27" xfId="1659"/>
    <cellStyle name="Normal 28" xfId="1660"/>
    <cellStyle name="Normal 29" xfId="1661"/>
    <cellStyle name="Normal 3" xfId="1662"/>
    <cellStyle name="Normal 3 2" xfId="1663"/>
    <cellStyle name="Normal 3 3" xfId="1664"/>
    <cellStyle name="Normal 3 4" xfId="1665"/>
    <cellStyle name="Normal 30" xfId="1666"/>
    <cellStyle name="Normal 31" xfId="1667"/>
    <cellStyle name="Normal 32" xfId="1668"/>
    <cellStyle name="Normal 33" xfId="6"/>
    <cellStyle name="Normal 34" xfId="1669"/>
    <cellStyle name="Normal 35" xfId="1670"/>
    <cellStyle name="Normal 36" xfId="1671"/>
    <cellStyle name="Normal 37" xfId="1672"/>
    <cellStyle name="Normal 38" xfId="1673"/>
    <cellStyle name="Normal 39" xfId="1674"/>
    <cellStyle name="Normal 4" xfId="1675"/>
    <cellStyle name="Normal 4 2" xfId="1676"/>
    <cellStyle name="Normal 4 3" xfId="1677"/>
    <cellStyle name="Normal 40" xfId="1678"/>
    <cellStyle name="Normal 41" xfId="1679"/>
    <cellStyle name="Normal 42" xfId="1680"/>
    <cellStyle name="Normal 43" xfId="1681"/>
    <cellStyle name="Normal 44" xfId="1682"/>
    <cellStyle name="Normal 45" xfId="1683"/>
    <cellStyle name="Normal 45 2" xfId="1684"/>
    <cellStyle name="Normal 45 2 2" xfId="1685"/>
    <cellStyle name="Normal 45 3" xfId="1686"/>
    <cellStyle name="Normal 46" xfId="1687"/>
    <cellStyle name="Normal 47" xfId="1688"/>
    <cellStyle name="Normal 47 2" xfId="1689"/>
    <cellStyle name="Normal 47 2 2" xfId="1690"/>
    <cellStyle name="Normal 47 3" xfId="1691"/>
    <cellStyle name="Normal 48" xfId="1692"/>
    <cellStyle name="Normal 49" xfId="1693"/>
    <cellStyle name="Normal 5" xfId="1694"/>
    <cellStyle name="Normal 5 2" xfId="1695"/>
    <cellStyle name="Normal 5 3" xfId="1696"/>
    <cellStyle name="Normal 50" xfId="1697"/>
    <cellStyle name="Normal 51" xfId="1698"/>
    <cellStyle name="Normal 52" xfId="1699"/>
    <cellStyle name="Normal 53" xfId="1700"/>
    <cellStyle name="Normal 54" xfId="1701"/>
    <cellStyle name="Normal 54 2" xfId="1702"/>
    <cellStyle name="Normal 55" xfId="1703"/>
    <cellStyle name="Normal 55 2" xfId="1704"/>
    <cellStyle name="Normal 56" xfId="1705"/>
    <cellStyle name="Normal 56 2" xfId="1706"/>
    <cellStyle name="Normal 57" xfId="1707"/>
    <cellStyle name="Normal 58" xfId="1708"/>
    <cellStyle name="Normal 59" xfId="1709"/>
    <cellStyle name="Normal 6" xfId="1710"/>
    <cellStyle name="Normal 6 2" xfId="1711"/>
    <cellStyle name="Normal 6 3" xfId="1712"/>
    <cellStyle name="Normal 60" xfId="1713"/>
    <cellStyle name="Normal 61" xfId="1714"/>
    <cellStyle name="Normal 62" xfId="1715"/>
    <cellStyle name="Normal 63" xfId="1716"/>
    <cellStyle name="Normal 63 2" xfId="1717"/>
    <cellStyle name="Normal 63 2 2" xfId="1718"/>
    <cellStyle name="Normal 64" xfId="1719"/>
    <cellStyle name="Normal 65" xfId="1720"/>
    <cellStyle name="Normal 66" xfId="1721"/>
    <cellStyle name="Normal 66 2" xfId="3"/>
    <cellStyle name="Normal 66 2 2" xfId="1722"/>
    <cellStyle name="Normal 66 2 3" xfId="2150"/>
    <cellStyle name="Normal 67" xfId="1723"/>
    <cellStyle name="Normal 68" xfId="1724"/>
    <cellStyle name="Normal 68 2" xfId="1725"/>
    <cellStyle name="Normal 69" xfId="1726"/>
    <cellStyle name="Normal 7" xfId="1727"/>
    <cellStyle name="Normal 7 2" xfId="1728"/>
    <cellStyle name="Normal 7 3" xfId="1729"/>
    <cellStyle name="Normal 7 3 2" xfId="1730"/>
    <cellStyle name="Normal 7 3 2 2" xfId="1731"/>
    <cellStyle name="Normal 7 3 2 3" xfId="1732"/>
    <cellStyle name="Normal 7 3 3" xfId="1733"/>
    <cellStyle name="Normal 7 3 3 2" xfId="1734"/>
    <cellStyle name="Normal 7 3 4" xfId="1735"/>
    <cellStyle name="Normal 7 3 5" xfId="1736"/>
    <cellStyle name="Normal 7 4" xfId="1737"/>
    <cellStyle name="Normal 7 4 2" xfId="1738"/>
    <cellStyle name="Normal 7 4 2 2" xfId="1739"/>
    <cellStyle name="Normal 7 4 2 3" xfId="1740"/>
    <cellStyle name="Normal 7 4 3" xfId="1741"/>
    <cellStyle name="Normal 7 4 4" xfId="1742"/>
    <cellStyle name="Normal 7 5" xfId="1743"/>
    <cellStyle name="Normal 7 5 2" xfId="1744"/>
    <cellStyle name="Normal 7 5 3" xfId="1745"/>
    <cellStyle name="Normal 7 6" xfId="1746"/>
    <cellStyle name="Normal 7 7" xfId="1747"/>
    <cellStyle name="Normal 70" xfId="1748"/>
    <cellStyle name="Normal 70 2" xfId="4"/>
    <cellStyle name="Normal 70 2 2" xfId="1749"/>
    <cellStyle name="Normal 70 2 3" xfId="2149"/>
    <cellStyle name="Normal 71" xfId="1750"/>
    <cellStyle name="Normal 72" xfId="1751"/>
    <cellStyle name="Normal 73" xfId="1752"/>
    <cellStyle name="Normal 74" xfId="1753"/>
    <cellStyle name="Normal 75" xfId="1754"/>
    <cellStyle name="Normal 76" xfId="1755"/>
    <cellStyle name="Normal 76 2" xfId="1756"/>
    <cellStyle name="Normal 76 2 2" xfId="1757"/>
    <cellStyle name="Normal 76 3" xfId="1758"/>
    <cellStyle name="Normal 77" xfId="1759"/>
    <cellStyle name="Normal 78" xfId="1760"/>
    <cellStyle name="Normal 79" xfId="1761"/>
    <cellStyle name="Normal 8" xfId="1762"/>
    <cellStyle name="Normal 8 2" xfId="1763"/>
    <cellStyle name="Normal 8 3" xfId="1764"/>
    <cellStyle name="Normal 8 3 2" xfId="1765"/>
    <cellStyle name="Normal 8 3 2 2" xfId="1766"/>
    <cellStyle name="Normal 8 3 2 3" xfId="1767"/>
    <cellStyle name="Normal 8 3 3" xfId="1768"/>
    <cellStyle name="Normal 8 3 4" xfId="1769"/>
    <cellStyle name="Normal 8 3 5" xfId="1770"/>
    <cellStyle name="Normal 8 4" xfId="1771"/>
    <cellStyle name="Normal 8 4 2" xfId="1772"/>
    <cellStyle name="Normal 8 4 2 2" xfId="1773"/>
    <cellStyle name="Normal 8 4 2 3" xfId="1774"/>
    <cellStyle name="Normal 8 4 3" xfId="1775"/>
    <cellStyle name="Normal 8 4 4" xfId="1776"/>
    <cellStyle name="Normal 8 5" xfId="1777"/>
    <cellStyle name="Normal 8 5 2" xfId="1778"/>
    <cellStyle name="Normal 8 5 3" xfId="1779"/>
    <cellStyle name="Normal 8 6" xfId="1780"/>
    <cellStyle name="Normal 8 7" xfId="1781"/>
    <cellStyle name="Normal 8 8" xfId="1782"/>
    <cellStyle name="Normal 80" xfId="1783"/>
    <cellStyle name="Normal 80 2" xfId="1784"/>
    <cellStyle name="Normal 81" xfId="1785"/>
    <cellStyle name="Normal 82" xfId="1786"/>
    <cellStyle name="Normal 83" xfId="1787"/>
    <cellStyle name="Normal 84" xfId="1788"/>
    <cellStyle name="Normal 9" xfId="1789"/>
    <cellStyle name="Normal 9 2" xfId="1790"/>
    <cellStyle name="Normal Bold" xfId="1791"/>
    <cellStyle name="Normal Pct" xfId="1792"/>
    <cellStyle name="Normal2" xfId="1793"/>
    <cellStyle name="NormalBold" xfId="1794"/>
    <cellStyle name="NormalGB" xfId="1795"/>
    <cellStyle name="NormalMultiple" xfId="1796"/>
    <cellStyle name="Note 10" xfId="1797"/>
    <cellStyle name="Note 11" xfId="1798"/>
    <cellStyle name="Note 12" xfId="1799"/>
    <cellStyle name="Note 12 2" xfId="1800"/>
    <cellStyle name="Note 12 2 2" xfId="1801"/>
    <cellStyle name="Note 12 3" xfId="1802"/>
    <cellStyle name="Note 2" xfId="1803"/>
    <cellStyle name="Note 3" xfId="1804"/>
    <cellStyle name="Note 4" xfId="1805"/>
    <cellStyle name="Note 5" xfId="1806"/>
    <cellStyle name="Note 6" xfId="1807"/>
    <cellStyle name="Note 7" xfId="1808"/>
    <cellStyle name="Note 8" xfId="1809"/>
    <cellStyle name="Note 9" xfId="1810"/>
    <cellStyle name="NPPESalesPct" xfId="1811"/>
    <cellStyle name="Num [1]" xfId="1812"/>
    <cellStyle name="Num [2]" xfId="1813"/>
    <cellStyle name="Num[0]" xfId="1814"/>
    <cellStyle name="Num[1]" xfId="1815"/>
    <cellStyle name="Num[2]" xfId="1816"/>
    <cellStyle name="Num0Un" xfId="1817"/>
    <cellStyle name="Num1" xfId="1818"/>
    <cellStyle name="Num1Blue" xfId="1819"/>
    <cellStyle name="Num2" xfId="1820"/>
    <cellStyle name="Num2Un" xfId="1821"/>
    <cellStyle name="Number[0]" xfId="1822"/>
    <cellStyle name="Number[1]" xfId="1823"/>
    <cellStyle name="NWI%S" xfId="1824"/>
    <cellStyle name="Œ…‹æØ‚è [0.00]_Region Orders (2)" xfId="1825"/>
    <cellStyle name="Œ…‹æØ‚è_Region Orders (2)" xfId="1826"/>
    <cellStyle name="onedec" xfId="1827"/>
    <cellStyle name="OSW_ColumnLabels" xfId="1828"/>
    <cellStyle name="Output 10" xfId="1829"/>
    <cellStyle name="Output 11" xfId="1830"/>
    <cellStyle name="Output 12" xfId="1831"/>
    <cellStyle name="Output 2" xfId="1832"/>
    <cellStyle name="Output 3" xfId="1833"/>
    <cellStyle name="Output 4" xfId="1834"/>
    <cellStyle name="Output 5" xfId="1835"/>
    <cellStyle name="Output 6" xfId="1836"/>
    <cellStyle name="Output 7" xfId="1837"/>
    <cellStyle name="Output 8" xfId="1838"/>
    <cellStyle name="Output 9" xfId="1839"/>
    <cellStyle name="OUTPUT AMOUNTS" xfId="1840"/>
    <cellStyle name="OUTPUT COLUMN HEADINGS" xfId="1841"/>
    <cellStyle name="Output Line Items" xfId="1842"/>
    <cellStyle name="OUTPUT REPORT HEADING" xfId="1843"/>
    <cellStyle name="OUTPUT REPORT TITLE" xfId="1844"/>
    <cellStyle name="p1" xfId="1845"/>
    <cellStyle name="Page Heading" xfId="1846"/>
    <cellStyle name="Page Heading Large" xfId="1847"/>
    <cellStyle name="Page Heading Small" xfId="1848"/>
    <cellStyle name="Page Number" xfId="1849"/>
    <cellStyle name="PB Table Heading" xfId="1850"/>
    <cellStyle name="PB Table Highlight2" xfId="1851"/>
    <cellStyle name="PB Table Subtotal Row" xfId="1852"/>
    <cellStyle name="pc1" xfId="1853"/>
    <cellStyle name="per.style" xfId="1854"/>
    <cellStyle name="Perc1" xfId="1855"/>
    <cellStyle name="Percent  [0.00%]" xfId="1856"/>
    <cellStyle name="Percent [0.0%]" xfId="1857"/>
    <cellStyle name="Percent [0]" xfId="1858"/>
    <cellStyle name="Percent [1]" xfId="1859"/>
    <cellStyle name="Percent [2]" xfId="1860"/>
    <cellStyle name="Percent 10" xfId="1861"/>
    <cellStyle name="Percent 10 2" xfId="1862"/>
    <cellStyle name="Percent 10 2 2" xfId="1863"/>
    <cellStyle name="Percent 10 2 2 2" xfId="1864"/>
    <cellStyle name="Percent 10 2 3" xfId="1865"/>
    <cellStyle name="Percent 10 3" xfId="1866"/>
    <cellStyle name="Percent 10 3 2" xfId="1867"/>
    <cellStyle name="Percent 10 4" xfId="1868"/>
    <cellStyle name="Percent 11" xfId="1869"/>
    <cellStyle name="Percent 12" xfId="1870"/>
    <cellStyle name="Percent 13" xfId="1871"/>
    <cellStyle name="Percent 14" xfId="1872"/>
    <cellStyle name="Percent 15" xfId="1873"/>
    <cellStyle name="Percent 16" xfId="1874"/>
    <cellStyle name="Percent 17" xfId="1875"/>
    <cellStyle name="Percent 18" xfId="1876"/>
    <cellStyle name="Percent 19" xfId="1877"/>
    <cellStyle name="Percent 2" xfId="8"/>
    <cellStyle name="Percent 2 2" xfId="1878"/>
    <cellStyle name="Percent 2 2 2" xfId="1879"/>
    <cellStyle name="Percent 2 2 3" xfId="1880"/>
    <cellStyle name="Percent 2 3" xfId="1881"/>
    <cellStyle name="Percent 2 4" xfId="1882"/>
    <cellStyle name="Percent 20" xfId="1883"/>
    <cellStyle name="Percent 21" xfId="1884"/>
    <cellStyle name="Percent 22" xfId="1885"/>
    <cellStyle name="Percent 23" xfId="1886"/>
    <cellStyle name="Percent 24" xfId="1887"/>
    <cellStyle name="Percent 25" xfId="1888"/>
    <cellStyle name="Percent 25 2" xfId="1889"/>
    <cellStyle name="Percent 25 2 2" xfId="1890"/>
    <cellStyle name="Percent 25 3" xfId="1891"/>
    <cellStyle name="Percent 26" xfId="1892"/>
    <cellStyle name="Percent 27" xfId="1893"/>
    <cellStyle name="Percent 28" xfId="1894"/>
    <cellStyle name="Percent 29" xfId="1895"/>
    <cellStyle name="Percent 3" xfId="1896"/>
    <cellStyle name="Percent 3 2" xfId="1897"/>
    <cellStyle name="Percent 3 3" xfId="1898"/>
    <cellStyle name="Percent 30" xfId="1899"/>
    <cellStyle name="Percent 31" xfId="1900"/>
    <cellStyle name="Percent 32" xfId="1901"/>
    <cellStyle name="Percent 33" xfId="1902"/>
    <cellStyle name="Percent 34" xfId="1903"/>
    <cellStyle name="Percent 35" xfId="1904"/>
    <cellStyle name="Percent 35 2" xfId="1905"/>
    <cellStyle name="Percent 36" xfId="1906"/>
    <cellStyle name="Percent 37" xfId="1907"/>
    <cellStyle name="Percent 38" xfId="1908"/>
    <cellStyle name="Percent 39" xfId="1909"/>
    <cellStyle name="Percent 4" xfId="1910"/>
    <cellStyle name="Percent 40" xfId="1911"/>
    <cellStyle name="Percent 41" xfId="1912"/>
    <cellStyle name="Percent 5" xfId="1913"/>
    <cellStyle name="Percent 5 2" xfId="1914"/>
    <cellStyle name="Percent 6" xfId="1915"/>
    <cellStyle name="Percent 7" xfId="1916"/>
    <cellStyle name="Percent 7 2" xfId="1917"/>
    <cellStyle name="Percent 7 3" xfId="1918"/>
    <cellStyle name="Percent 8" xfId="1919"/>
    <cellStyle name="Percent 9" xfId="1920"/>
    <cellStyle name="Percent Hard" xfId="1921"/>
    <cellStyle name="Percent(1)" xfId="1922"/>
    <cellStyle name="Percent(2)" xfId="1923"/>
    <cellStyle name="Percent*" xfId="1924"/>
    <cellStyle name="Percent[0]" xfId="1925"/>
    <cellStyle name="Percent[1]" xfId="1926"/>
    <cellStyle name="Percent[2]" xfId="1927"/>
    <cellStyle name="Percent[3]" xfId="1928"/>
    <cellStyle name="Percent1" xfId="1929"/>
    <cellStyle name="Percent1Blue" xfId="1930"/>
    <cellStyle name="Percent1Bold" xfId="1931"/>
    <cellStyle name="Percent2" xfId="1932"/>
    <cellStyle name="Percent2Blue" xfId="1933"/>
    <cellStyle name="percentage" xfId="1934"/>
    <cellStyle name="PercentPresentation" xfId="1935"/>
    <cellStyle name="PercentSales" xfId="1936"/>
    <cellStyle name="PillarData" xfId="1937"/>
    <cellStyle name="PillarHeading" xfId="1938"/>
    <cellStyle name="PillarText" xfId="1939"/>
    <cellStyle name="PillarTotal" xfId="1940"/>
    <cellStyle name="POPS" xfId="1941"/>
    <cellStyle name="Pounds 0" xfId="1942"/>
    <cellStyle name="Pounds 1" xfId="1943"/>
    <cellStyle name="Pounds 2" xfId="1944"/>
    <cellStyle name="Pounds 3" xfId="1945"/>
    <cellStyle name="PresentationZero" xfId="1946"/>
    <cellStyle name="Price" xfId="1947"/>
    <cellStyle name="PriceUn" xfId="1948"/>
    <cellStyle name="pricing" xfId="1949"/>
    <cellStyle name="PSChar" xfId="1950"/>
    <cellStyle name="PSChar 2" xfId="1951"/>
    <cellStyle name="PSDate" xfId="1952"/>
    <cellStyle name="PSDate 2" xfId="1953"/>
    <cellStyle name="PSDec" xfId="1954"/>
    <cellStyle name="PSDec 2" xfId="1955"/>
    <cellStyle name="PSHeading" xfId="1956"/>
    <cellStyle name="PSInt" xfId="1957"/>
    <cellStyle name="PSInt 2" xfId="1958"/>
    <cellStyle name="PSSpacer" xfId="1959"/>
    <cellStyle name="PSSpacer 2" xfId="1960"/>
    <cellStyle name="Red font" xfId="1961"/>
    <cellStyle name="regstoresfromspecstores" xfId="1962"/>
    <cellStyle name="RevList" xfId="1963"/>
    <cellStyle name="Right" xfId="1964"/>
    <cellStyle name="RightBold" xfId="1965"/>
    <cellStyle name="RightBoldBottomRule" xfId="1966"/>
    <cellStyle name="RightBoldBottomRule 2" xfId="1967"/>
    <cellStyle name="RightBoldBottomRule 3" xfId="1968"/>
    <cellStyle name="RightBoldBottomRule 4" xfId="1969"/>
    <cellStyle name="RightBoldBottomRule 5" xfId="1970"/>
    <cellStyle name="RightBoldBottomRule 6" xfId="1971"/>
    <cellStyle name="RightBoldCenterRule" xfId="1972"/>
    <cellStyle name="Salomon Logo" xfId="1973"/>
    <cellStyle name="Shaded" xfId="1974"/>
    <cellStyle name="Shaded Header" xfId="1975"/>
    <cellStyle name="SHADEDSTORES" xfId="1976"/>
    <cellStyle name="Shares" xfId="1977"/>
    <cellStyle name="Shares 2" xfId="1978"/>
    <cellStyle name="Shares 3" xfId="1979"/>
    <cellStyle name="Shares 4" xfId="1980"/>
    <cellStyle name="Shares 5" xfId="1981"/>
    <cellStyle name="Shares 6" xfId="1982"/>
    <cellStyle name="Simple" xfId="1983"/>
    <cellStyle name="SimpleBold" xfId="1984"/>
    <cellStyle name="Single Accounting" xfId="1985"/>
    <cellStyle name="specstores" xfId="1986"/>
    <cellStyle name="Strange" xfId="1987"/>
    <cellStyle name="Style 21" xfId="1988"/>
    <cellStyle name="Style 22" xfId="1989"/>
    <cellStyle name="Style 23" xfId="1990"/>
    <cellStyle name="Style 24" xfId="1991"/>
    <cellStyle name="Style 25" xfId="1992"/>
    <cellStyle name="Style 26" xfId="1993"/>
    <cellStyle name="Style 27" xfId="1994"/>
    <cellStyle name="Style 28" xfId="1995"/>
    <cellStyle name="Style 29" xfId="1996"/>
    <cellStyle name="Style 30" xfId="1997"/>
    <cellStyle name="Style 31" xfId="1998"/>
    <cellStyle name="Style 32" xfId="1999"/>
    <cellStyle name="Style 33" xfId="2000"/>
    <cellStyle name="Style 34" xfId="2001"/>
    <cellStyle name="Style 35" xfId="2002"/>
    <cellStyle name="Style 36" xfId="2003"/>
    <cellStyle name="Style 37" xfId="2004"/>
    <cellStyle name="Style 38" xfId="2005"/>
    <cellStyle name="Style 39" xfId="2006"/>
    <cellStyle name="Style 40" xfId="2007"/>
    <cellStyle name="Style 41" xfId="2008"/>
    <cellStyle name="Style 42" xfId="2009"/>
    <cellStyle name="Style 43" xfId="2010"/>
    <cellStyle name="Style 44" xfId="2011"/>
    <cellStyle name="Style 45" xfId="2012"/>
    <cellStyle name="Style 46" xfId="2013"/>
    <cellStyle name="STYLE1" xfId="2014"/>
    <cellStyle name="STYLE2" xfId="2015"/>
    <cellStyle name="STYLE3" xfId="2016"/>
    <cellStyle name="STYLE4" xfId="2017"/>
    <cellStyle name="STYLE5" xfId="2018"/>
    <cellStyle name="STYLE6" xfId="2019"/>
    <cellStyle name="SubDollar" xfId="2020"/>
    <cellStyle name="SubGrowth" xfId="2021"/>
    <cellStyle name="SubGrowthRate" xfId="2022"/>
    <cellStyle name="SubMargins" xfId="2023"/>
    <cellStyle name="SubPenetration" xfId="2024"/>
    <cellStyle name="Subscribers" xfId="2025"/>
    <cellStyle name="SubTitle" xfId="2026"/>
    <cellStyle name="Subtotal" xfId="2027"/>
    <cellStyle name="SubVariable" xfId="2028"/>
    <cellStyle name="Table Col Head" xfId="2029"/>
    <cellStyle name="Table Head" xfId="2030"/>
    <cellStyle name="Table Head Aligned" xfId="2031"/>
    <cellStyle name="Table Head Aligned 2" xfId="2032"/>
    <cellStyle name="Table Head Aligned 3" xfId="2033"/>
    <cellStyle name="Table Head Aligned 4" xfId="2034"/>
    <cellStyle name="Table Head Aligned 5" xfId="2035"/>
    <cellStyle name="Table Head Aligned 6" xfId="2036"/>
    <cellStyle name="Table Head Blue" xfId="2037"/>
    <cellStyle name="Table Head Green" xfId="2038"/>
    <cellStyle name="Table Head Green 2" xfId="2039"/>
    <cellStyle name="Table Head Green 3" xfId="2040"/>
    <cellStyle name="Table Head Green 4" xfId="2041"/>
    <cellStyle name="Table Head Green 5" xfId="2042"/>
    <cellStyle name="Table Head Green 6" xfId="2043"/>
    <cellStyle name="Table Head_Citizens-ALLTEL" xfId="2044"/>
    <cellStyle name="Table Heading" xfId="2045"/>
    <cellStyle name="Table Source" xfId="2046"/>
    <cellStyle name="Table Sub Head" xfId="2047"/>
    <cellStyle name="Table Text" xfId="2048"/>
    <cellStyle name="Table Title" xfId="2049"/>
    <cellStyle name="Table Units" xfId="2050"/>
    <cellStyle name="Table_Header" xfId="2051"/>
    <cellStyle name="TableBody" xfId="2052"/>
    <cellStyle name="TableColHeads" xfId="2053"/>
    <cellStyle name="Test [green]" xfId="2054"/>
    <cellStyle name="Text" xfId="2055"/>
    <cellStyle name="Text 1" xfId="2056"/>
    <cellStyle name="Text 2" xfId="2057"/>
    <cellStyle name="Text 2 2" xfId="2058"/>
    <cellStyle name="Text 8" xfId="2059"/>
    <cellStyle name="Text Head" xfId="2060"/>
    <cellStyle name="Text Head 1" xfId="2061"/>
    <cellStyle name="Text Head 2" xfId="2062"/>
    <cellStyle name="Text Indent 1" xfId="2063"/>
    <cellStyle name="Text Indent 2" xfId="2064"/>
    <cellStyle name="TFCF" xfId="2065"/>
    <cellStyle name="Time Strip" xfId="2066"/>
    <cellStyle name="Times" xfId="2067"/>
    <cellStyle name="Times 10" xfId="2068"/>
    <cellStyle name="Times 12" xfId="2069"/>
    <cellStyle name="Title 10" xfId="2070"/>
    <cellStyle name="Title 11" xfId="2071"/>
    <cellStyle name="Title 2" xfId="2072"/>
    <cellStyle name="Title 3" xfId="2073"/>
    <cellStyle name="Title 4" xfId="2074"/>
    <cellStyle name="Title 5" xfId="2075"/>
    <cellStyle name="Title 6" xfId="2076"/>
    <cellStyle name="Title 7" xfId="2077"/>
    <cellStyle name="Title 8" xfId="2078"/>
    <cellStyle name="Title 9" xfId="2079"/>
    <cellStyle name="Title II" xfId="2080"/>
    <cellStyle name="Title10" xfId="2081"/>
    <cellStyle name="Title2" xfId="2082"/>
    <cellStyle name="Title8" xfId="2083"/>
    <cellStyle name="Title8Left" xfId="2084"/>
    <cellStyle name="TitleCenter" xfId="2085"/>
    <cellStyle name="TitleII" xfId="2086"/>
    <cellStyle name="TitleLeft" xfId="2087"/>
    <cellStyle name="TOC 1" xfId="2088"/>
    <cellStyle name="TOC 2" xfId="2089"/>
    <cellStyle name="Top" xfId="2090"/>
    <cellStyle name="TopCaption" xfId="2091"/>
    <cellStyle name="Total 10" xfId="2092"/>
    <cellStyle name="Total 11" xfId="2093"/>
    <cellStyle name="Total 12" xfId="2094"/>
    <cellStyle name="Total 2" xfId="2095"/>
    <cellStyle name="Total 2 2" xfId="2096"/>
    <cellStyle name="Total 3" xfId="2097"/>
    <cellStyle name="Total 3 2" xfId="2098"/>
    <cellStyle name="Total 3 2 2" xfId="2099"/>
    <cellStyle name="Total 3 3" xfId="2100"/>
    <cellStyle name="Total 4" xfId="2101"/>
    <cellStyle name="Total 4 2" xfId="2102"/>
    <cellStyle name="Total 5" xfId="2103"/>
    <cellStyle name="Total 6" xfId="2104"/>
    <cellStyle name="Total 7" xfId="2105"/>
    <cellStyle name="Total 8" xfId="2106"/>
    <cellStyle name="Total 9" xfId="2107"/>
    <cellStyle name="Total Currency" xfId="2108"/>
    <cellStyle name="Total Normal" xfId="2109"/>
    <cellStyle name="TotalCurrency" xfId="2110"/>
    <cellStyle name="TransVal" xfId="2111"/>
    <cellStyle name="Underline_Double" xfId="2112"/>
    <cellStyle name="Units" xfId="2113"/>
    <cellStyle name="Valuation" xfId="2114"/>
    <cellStyle name="Valuation Bold" xfId="2115"/>
    <cellStyle name="Valuta_Company Summary (2)" xfId="2116"/>
    <cellStyle name="Warning Text 10" xfId="2117"/>
    <cellStyle name="Warning Text 11" xfId="2118"/>
    <cellStyle name="Warning Text 12" xfId="2119"/>
    <cellStyle name="Warning Text 2" xfId="2120"/>
    <cellStyle name="Warning Text 3" xfId="2121"/>
    <cellStyle name="Warning Text 4" xfId="2122"/>
    <cellStyle name="Warning Text 5" xfId="2123"/>
    <cellStyle name="Warning Text 6" xfId="2124"/>
    <cellStyle name="Warning Text 7" xfId="2125"/>
    <cellStyle name="Warning Text 8" xfId="2126"/>
    <cellStyle name="Warning Text 9" xfId="2127"/>
    <cellStyle name="White" xfId="2128"/>
    <cellStyle name="WholeNumber" xfId="2129"/>
    <cellStyle name="WrappedBold" xfId="2130"/>
    <cellStyle name="x" xfId="2131"/>
    <cellStyle name="xstyle" xfId="2132"/>
    <cellStyle name="year" xfId="2133"/>
    <cellStyle name="year 2" xfId="2134"/>
    <cellStyle name="year 3" xfId="2135"/>
    <cellStyle name="year 4" xfId="2136"/>
    <cellStyle name="year 5" xfId="2137"/>
    <cellStyle name="year 6" xfId="2138"/>
    <cellStyle name="Years" xfId="2139"/>
    <cellStyle name="Yen" xfId="2140"/>
    <cellStyle name="ZeroDisappears" xfId="2141"/>
    <cellStyle name="콤마 [0]_97MBO" xfId="2142"/>
    <cellStyle name="콤마_97MBO" xfId="2143"/>
    <cellStyle name="桁区切り [0.00]_Book1" xfId="2144"/>
    <cellStyle name="桁区切り_Book1" xfId="2145"/>
    <cellStyle name="標準_Book1" xfId="2146"/>
    <cellStyle name="通貨 [0.00]_Book1" xfId="2147"/>
    <cellStyle name="通貨_Book1" xfId="2148"/>
  </cellStyles>
  <dxfs count="0"/>
  <tableStyles count="0" defaultTableStyle="TableStyleMedium9" defaultPivotStyle="PivotStyleLight16"/>
  <colors>
    <mruColors>
      <color rgb="FFFFFF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1016000</xdr:colOff>
      <xdr:row>2</xdr:row>
      <xdr:rowOff>0</xdr:rowOff>
    </xdr:to>
    <xdr:sp macro="" textlink="">
      <xdr:nvSpPr>
        <xdr:cNvPr id="3" name="WordArt 1">
          <a:extLst>
            <a:ext uri="{FF2B5EF4-FFF2-40B4-BE49-F238E27FC236}">
              <a16:creationId xmlns:a16="http://schemas.microsoft.com/office/drawing/2014/main" id="{F6E39D06-C971-4992-85A9-56AE8EE4A0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67300" y="0"/>
          <a:ext cx="1016000" cy="6477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n-US" sz="3600" i="1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effectLst>
              <a:outerShdw dist="35921" dir="2700000" algn="ctr" rotWithShape="0">
                <a:srgbClr val="808080">
                  <a:alpha val="74997"/>
                </a:srgbClr>
              </a:outerShdw>
            </a:effectLst>
            <a:latin typeface="Arial Black" charset="0"/>
            <a:ea typeface="Arial Black" charset="0"/>
            <a:cs typeface="Arial Black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84492</xdr:colOff>
      <xdr:row>4</xdr:row>
      <xdr:rowOff>152127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87203BA-2269-4FFE-9FA4-D75BCF244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46742" cy="12570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\Desktop\Compass%20Knowledge\CKG\CKG\UNE%20BALS%20KP%20Pro%20Forma%202010-12-0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sbk\Documents\Microsoft%20User%20Data\Office%202008%20AutoRecovery\DNP%20Proform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Users\Budget\Excel%20Spreadsheets\FY%2014\Budget%204-29-13%20den%20update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sbk\Documents\UNE\EdD\Proformas\EdD%20Proforma_v3_2-4-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 Structure"/>
      <sheetName val="Revenue Structure"/>
      <sheetName val="New Students"/>
      <sheetName val="Total Students"/>
      <sheetName val="Curriculum Structure"/>
      <sheetName val="Staff"/>
      <sheetName val="Program Overhead"/>
      <sheetName val="Summary"/>
      <sheetName val="KP Program Structure"/>
      <sheetName val="Term Pro Forma "/>
      <sheetName val="Month Pro Forma"/>
    </sheetNames>
    <sheetDataSet>
      <sheetData sheetId="0">
        <row r="6">
          <cell r="C6">
            <v>40724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rogram Structure"/>
      <sheetName val="Revenue Structure"/>
      <sheetName val="Staff &amp; Resources"/>
      <sheetName val="Direct Marketing"/>
      <sheetName val="Recruitment"/>
      <sheetName val="Retention"/>
      <sheetName val="Program Overhead"/>
      <sheetName val="Mkt-RS-RTS Baseline Assumptions"/>
      <sheetName val="CKG Program Metrics"/>
      <sheetName val="Program P&amp;L"/>
      <sheetName val="CY P&amp;L"/>
      <sheetName val="KP Summary"/>
      <sheetName val="KP Program Structure"/>
      <sheetName val="Curriculum Structure"/>
      <sheetName val="DEPT Staff"/>
      <sheetName val="KP Program Overhead"/>
      <sheetName val="KP Program Pro Forma"/>
    </sheetNames>
    <sheetDataSet>
      <sheetData sheetId="0" refreshError="1"/>
      <sheetData sheetId="1">
        <row r="15">
          <cell r="C15">
            <v>44043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 Aid Summary (2)"/>
      <sheetName val="change expenses"/>
      <sheetName val="MPH 5-22-12 (2)"/>
      <sheetName val="Edd 2-11-13 (2)"/>
      <sheetName val="MSE CTE (2)"/>
      <sheetName val="Library"/>
      <sheetName val="OWL Budget 2-15-13"/>
      <sheetName val="Updated Tuition and Enrollm (3)"/>
      <sheetName val="change revenue"/>
      <sheetName val="For Finance Committee"/>
      <sheetName val="Talking Points"/>
      <sheetName val="Rates"/>
      <sheetName val="Dental Main PC"/>
      <sheetName val="Dental Main"/>
      <sheetName val="Professional"/>
      <sheetName val="owl revised 2-13-13"/>
      <sheetName val="For Full Board"/>
      <sheetName val="Board Program"/>
      <sheetName val="Summary-Linked to E&amp;R"/>
      <sheetName val="MPH 5-22-12"/>
      <sheetName val="OWL 5-22-12"/>
      <sheetName val="Edd 2-11-13"/>
      <sheetName val="Updated Tuition and Enrollm (2)"/>
      <sheetName val="Dental updated"/>
      <sheetName val="Room board 2-11-13"/>
      <sheetName val="New Positions"/>
      <sheetName val="College Allocations"/>
      <sheetName val="HEY EMAIL 11-6-12"/>
      <sheetName val="Salary Pool 12-11-12"/>
      <sheetName val="Fin Aid Summary"/>
      <sheetName val="COM Expansion Summary Sheet"/>
      <sheetName val="P&amp;L November"/>
      <sheetName val="MSE CTE"/>
      <sheetName val="MPH"/>
      <sheetName val="edd 10-29"/>
      <sheetName val="Tuition and Enroll Var (2)"/>
      <sheetName val="Summary w dec p&amp;l"/>
      <sheetName val="Financial Aid"/>
      <sheetName val="Grad undergrad"/>
      <sheetName val="Board per BB"/>
      <sheetName val="R&amp;B Rev both campuses FY13 (2)"/>
      <sheetName val="Dental"/>
      <sheetName val="Interest Exp"/>
      <sheetName val="depreciation"/>
      <sheetName val="Stin"/>
      <sheetName val="R&amp;B Last Year"/>
      <sheetName val="Room and Board Rev"/>
      <sheetName val="Salary Pool by area"/>
      <sheetName val="Utilities"/>
      <sheetName val="Alfond"/>
      <sheetName val="Fringe Benefits"/>
      <sheetName val="Salary Pool"/>
      <sheetName val="Morocco"/>
      <sheetName val="CHP Scenarios"/>
      <sheetName val="CAS Undergrad (2)"/>
      <sheetName val="CAS Undergrad"/>
      <sheetName val="Pharmacy"/>
      <sheetName val="Tuition and Enroll Var"/>
      <sheetName val="Grad Enroll"/>
      <sheetName val="COM Enroll"/>
      <sheetName val="COP Enroll"/>
      <sheetName val="CHP Enroll"/>
      <sheetName val="Tuition and Enrollment"/>
      <sheetName val="Expenses-Linked (2)"/>
      <sheetName val="Expenses-Linked"/>
      <sheetName val="Revenue-Linked"/>
      <sheetName val="Base Budget"/>
      <sheetName val="Query1"/>
      <sheetName val="Things to include"/>
      <sheetName val="chp enroll backup"/>
      <sheetName val="CHP e-mail"/>
      <sheetName val="Sheet2"/>
      <sheetName val="Sheet1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2">
          <cell r="C12">
            <v>72018151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3">
          <cell r="F3">
            <v>728.125</v>
          </cell>
        </row>
      </sheetData>
      <sheetData sheetId="33">
        <row r="3">
          <cell r="D3">
            <v>3609.73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>
        <row r="48">
          <cell r="F48">
            <v>0.8</v>
          </cell>
        </row>
        <row r="49">
          <cell r="F49">
            <v>0.95</v>
          </cell>
        </row>
        <row r="50">
          <cell r="F50">
            <v>0.95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rogram Structure"/>
      <sheetName val="Revenue Structure"/>
      <sheetName val="Staff &amp; Resources"/>
      <sheetName val="Direct Marketing"/>
      <sheetName val="Recruitment"/>
      <sheetName val="Retention"/>
      <sheetName val="Program Overhead"/>
      <sheetName val="Mkt-RS-RTS Baseline Assumptions"/>
      <sheetName val="CKG Program Metrics"/>
      <sheetName val="Program P&amp;L"/>
      <sheetName val="CY P&amp;L"/>
      <sheetName val="KP Summary"/>
      <sheetName val="KP Program Structure"/>
      <sheetName val="Curriculum Structure"/>
      <sheetName val="DEPT Staff"/>
      <sheetName val="KP Program Overhead"/>
      <sheetName val="KP Program Pro Forma"/>
    </sheetNames>
    <sheetDataSet>
      <sheetData sheetId="0" refreshError="1"/>
      <sheetData sheetId="1">
        <row r="6">
          <cell r="C6">
            <v>41090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abSelected="1" zoomScaleNormal="100" workbookViewId="0">
      <selection activeCell="K10" sqref="K10"/>
    </sheetView>
  </sheetViews>
  <sheetFormatPr defaultColWidth="9.42578125" defaultRowHeight="12.75"/>
  <cols>
    <col min="1" max="1" width="40.42578125" style="4" customWidth="1"/>
    <col min="2" max="2" width="1.140625" style="4" customWidth="1"/>
    <col min="3" max="7" width="17.42578125" style="5" customWidth="1"/>
    <col min="8" max="9" width="17.42578125" style="5" hidden="1" customWidth="1"/>
    <col min="10" max="16384" width="9.42578125" style="4"/>
  </cols>
  <sheetData>
    <row r="1" spans="1:13" s="1" customFormat="1" ht="28.35" customHeight="1">
      <c r="C1" s="2"/>
      <c r="D1" s="3"/>
      <c r="E1" s="36" t="s">
        <v>17</v>
      </c>
      <c r="F1" s="36"/>
      <c r="G1" s="36"/>
      <c r="H1" s="36"/>
      <c r="I1" s="36"/>
    </row>
    <row r="2" spans="1:13" ht="23.25">
      <c r="E2" s="36" t="s">
        <v>34</v>
      </c>
      <c r="F2" s="36"/>
      <c r="G2" s="36"/>
      <c r="H2" s="36"/>
      <c r="I2" s="36"/>
    </row>
    <row r="3" spans="1:13" ht="18">
      <c r="E3" s="37" t="s">
        <v>4</v>
      </c>
      <c r="F3" s="37"/>
      <c r="G3" s="37"/>
      <c r="H3" s="37"/>
      <c r="I3" s="37"/>
    </row>
    <row r="4" spans="1:13" ht="18">
      <c r="B4" s="6"/>
      <c r="E4" s="37" t="s">
        <v>35</v>
      </c>
      <c r="F4" s="37"/>
      <c r="G4" s="37"/>
      <c r="H4" s="37"/>
      <c r="I4" s="37"/>
      <c r="J4" s="6"/>
      <c r="K4" s="6"/>
      <c r="L4" s="6"/>
      <c r="M4" s="6"/>
    </row>
    <row r="5" spans="1:13" ht="25.5">
      <c r="A5" s="1"/>
    </row>
    <row r="6" spans="1:13" s="8" customFormat="1" ht="16.350000000000001" customHeight="1">
      <c r="A6" s="7"/>
      <c r="C6" s="7" t="s">
        <v>1</v>
      </c>
      <c r="D6" s="7" t="s">
        <v>2</v>
      </c>
      <c r="E6" s="7" t="s">
        <v>3</v>
      </c>
      <c r="F6" s="7" t="s">
        <v>5</v>
      </c>
      <c r="G6" s="7" t="s">
        <v>23</v>
      </c>
      <c r="H6" s="7" t="s">
        <v>36</v>
      </c>
      <c r="I6" s="7" t="s">
        <v>37</v>
      </c>
    </row>
    <row r="7" spans="1:13" ht="17.45" customHeight="1">
      <c r="A7" s="9"/>
      <c r="C7" s="10" t="s">
        <v>38</v>
      </c>
      <c r="D7" s="10" t="s">
        <v>39</v>
      </c>
      <c r="E7" s="10" t="s">
        <v>40</v>
      </c>
      <c r="F7" s="10" t="s">
        <v>41</v>
      </c>
      <c r="G7" s="10" t="s">
        <v>42</v>
      </c>
      <c r="H7" s="10" t="s">
        <v>43</v>
      </c>
      <c r="I7" s="10" t="s">
        <v>44</v>
      </c>
    </row>
    <row r="8" spans="1:13" ht="15.6" customHeight="1">
      <c r="A8" s="11" t="s">
        <v>25</v>
      </c>
      <c r="C8" s="12"/>
      <c r="D8" s="12"/>
      <c r="E8" s="12"/>
      <c r="F8" s="12"/>
      <c r="G8" s="12"/>
      <c r="H8" s="12"/>
      <c r="I8" s="12"/>
    </row>
    <row r="9" spans="1:13" ht="15.6" customHeight="1">
      <c r="A9" s="13" t="s">
        <v>38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</row>
    <row r="10" spans="1:13" ht="15.6" customHeight="1">
      <c r="A10" s="13" t="s">
        <v>39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</row>
    <row r="11" spans="1:13" ht="15.6" customHeight="1">
      <c r="A11" s="13" t="s">
        <v>40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</row>
    <row r="12" spans="1:13" ht="15.6" customHeight="1">
      <c r="A12" s="13" t="s">
        <v>41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</row>
    <row r="13" spans="1:13" ht="15.6" customHeight="1">
      <c r="A13" s="16" t="s">
        <v>45</v>
      </c>
      <c r="C13" s="14">
        <f>SUM(C9:C12)</f>
        <v>0</v>
      </c>
      <c r="D13" s="14">
        <f t="shared" ref="D13:I13" si="0">SUM(D9:D12)</f>
        <v>0</v>
      </c>
      <c r="E13" s="14">
        <f t="shared" si="0"/>
        <v>0</v>
      </c>
      <c r="F13" s="14">
        <f t="shared" si="0"/>
        <v>0</v>
      </c>
      <c r="G13" s="14">
        <f t="shared" si="0"/>
        <v>0</v>
      </c>
      <c r="H13" s="14">
        <f t="shared" si="0"/>
        <v>0</v>
      </c>
      <c r="I13" s="14">
        <f t="shared" si="0"/>
        <v>0</v>
      </c>
    </row>
    <row r="14" spans="1:13" ht="15.6" customHeight="1">
      <c r="A14" s="13" t="s">
        <v>46</v>
      </c>
      <c r="C14" s="17">
        <v>0</v>
      </c>
      <c r="D14" s="17">
        <v>0</v>
      </c>
      <c r="E14" s="17">
        <v>0</v>
      </c>
      <c r="F14" s="17">
        <v>0</v>
      </c>
      <c r="G14" s="18">
        <v>0</v>
      </c>
      <c r="H14" s="17">
        <v>0</v>
      </c>
      <c r="I14" s="18">
        <v>0</v>
      </c>
    </row>
    <row r="15" spans="1:13" ht="15.6" customHeight="1">
      <c r="A15" s="16" t="s">
        <v>47</v>
      </c>
      <c r="C15" s="14">
        <f>+C13*C14</f>
        <v>0</v>
      </c>
      <c r="D15" s="14">
        <f t="shared" ref="D15:I15" si="1">+D13*D14</f>
        <v>0</v>
      </c>
      <c r="E15" s="14">
        <f t="shared" si="1"/>
        <v>0</v>
      </c>
      <c r="F15" s="19">
        <f t="shared" si="1"/>
        <v>0</v>
      </c>
      <c r="G15" s="19">
        <f t="shared" si="1"/>
        <v>0</v>
      </c>
      <c r="H15" s="19">
        <f t="shared" si="1"/>
        <v>0</v>
      </c>
      <c r="I15" s="19">
        <f t="shared" si="1"/>
        <v>0</v>
      </c>
    </row>
    <row r="16" spans="1:13" ht="15.6" customHeight="1">
      <c r="A16" s="13" t="s">
        <v>48</v>
      </c>
      <c r="C16" s="20">
        <f t="shared" ref="C16:I16" si="2">-C15/2</f>
        <v>0</v>
      </c>
      <c r="D16" s="20">
        <f t="shared" si="2"/>
        <v>0</v>
      </c>
      <c r="E16" s="20">
        <f t="shared" si="2"/>
        <v>0</v>
      </c>
      <c r="F16" s="20">
        <f t="shared" si="2"/>
        <v>0</v>
      </c>
      <c r="G16" s="21">
        <f t="shared" si="2"/>
        <v>0</v>
      </c>
      <c r="H16" s="20">
        <f t="shared" si="2"/>
        <v>0</v>
      </c>
      <c r="I16" s="21">
        <f t="shared" si="2"/>
        <v>0</v>
      </c>
    </row>
    <row r="17" spans="1:9" ht="15.6" customHeight="1">
      <c r="A17" s="22" t="s">
        <v>24</v>
      </c>
      <c r="B17" s="23"/>
      <c r="C17" s="24">
        <f>+C15+C16</f>
        <v>0</v>
      </c>
      <c r="D17" s="24">
        <f t="shared" ref="D17:I17" si="3">+D15+D16</f>
        <v>0</v>
      </c>
      <c r="E17" s="24">
        <f t="shared" si="3"/>
        <v>0</v>
      </c>
      <c r="F17" s="24">
        <f t="shared" si="3"/>
        <v>0</v>
      </c>
      <c r="G17" s="24">
        <f t="shared" si="3"/>
        <v>0</v>
      </c>
      <c r="H17" s="24">
        <f t="shared" si="3"/>
        <v>0</v>
      </c>
      <c r="I17" s="24">
        <f t="shared" si="3"/>
        <v>0</v>
      </c>
    </row>
    <row r="18" spans="1:9" ht="15.6" customHeight="1">
      <c r="A18" s="22"/>
      <c r="C18" s="12"/>
      <c r="D18" s="12"/>
      <c r="E18" s="12"/>
      <c r="F18" s="12"/>
      <c r="G18" s="12"/>
      <c r="H18" s="12"/>
      <c r="I18" s="12"/>
    </row>
    <row r="19" spans="1:9" ht="15.6" customHeight="1">
      <c r="A19" s="25" t="s">
        <v>49</v>
      </c>
      <c r="C19" s="12"/>
      <c r="D19" s="12"/>
      <c r="E19" s="12"/>
      <c r="F19" s="12"/>
      <c r="G19" s="12"/>
      <c r="H19" s="12"/>
      <c r="I19" s="12"/>
    </row>
    <row r="20" spans="1:9" ht="15.6" customHeight="1">
      <c r="A20" s="13" t="s">
        <v>12</v>
      </c>
      <c r="C20" s="12" t="s">
        <v>50</v>
      </c>
      <c r="D20" s="12" t="s">
        <v>50</v>
      </c>
      <c r="E20" s="12" t="s">
        <v>50</v>
      </c>
      <c r="F20" s="12" t="s">
        <v>50</v>
      </c>
      <c r="G20" s="12" t="s">
        <v>50</v>
      </c>
      <c r="H20" s="12" t="s">
        <v>50</v>
      </c>
      <c r="I20" s="12" t="s">
        <v>50</v>
      </c>
    </row>
    <row r="21" spans="1:9" ht="15.6" customHeight="1">
      <c r="A21" s="16" t="s">
        <v>51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</row>
    <row r="22" spans="1:9" ht="15.6" customHeight="1">
      <c r="A22" s="16" t="s">
        <v>52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</row>
    <row r="23" spans="1:9" ht="15.6" customHeight="1">
      <c r="A23" s="16" t="s">
        <v>53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</row>
    <row r="24" spans="1:9" ht="15.6" customHeight="1">
      <c r="A24" s="16" t="s">
        <v>54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</row>
    <row r="25" spans="1:9" ht="15.6" customHeight="1">
      <c r="A25" s="16" t="s">
        <v>55</v>
      </c>
      <c r="C25" s="20">
        <f t="shared" ref="C25:I25" si="4">+(+C21+C22+C23+C24)*0.3</f>
        <v>0</v>
      </c>
      <c r="D25" s="20">
        <f t="shared" si="4"/>
        <v>0</v>
      </c>
      <c r="E25" s="20">
        <f t="shared" si="4"/>
        <v>0</v>
      </c>
      <c r="F25" s="20">
        <f t="shared" si="4"/>
        <v>0</v>
      </c>
      <c r="G25" s="21">
        <f t="shared" si="4"/>
        <v>0</v>
      </c>
      <c r="H25" s="20">
        <f t="shared" si="4"/>
        <v>0</v>
      </c>
      <c r="I25" s="21">
        <f t="shared" si="4"/>
        <v>0</v>
      </c>
    </row>
    <row r="26" spans="1:9" ht="15.6" customHeight="1">
      <c r="A26" s="26" t="s">
        <v>11</v>
      </c>
      <c r="C26" s="15">
        <f t="shared" ref="C26:I26" si="5">SUM(C21:C25)</f>
        <v>0</v>
      </c>
      <c r="D26" s="15">
        <f t="shared" si="5"/>
        <v>0</v>
      </c>
      <c r="E26" s="15">
        <f t="shared" si="5"/>
        <v>0</v>
      </c>
      <c r="F26" s="15">
        <f t="shared" si="5"/>
        <v>0</v>
      </c>
      <c r="G26" s="15">
        <f t="shared" si="5"/>
        <v>0</v>
      </c>
      <c r="H26" s="15">
        <f t="shared" si="5"/>
        <v>0</v>
      </c>
      <c r="I26" s="15">
        <f t="shared" si="5"/>
        <v>0</v>
      </c>
    </row>
    <row r="27" spans="1:9" ht="15.6" customHeight="1">
      <c r="A27" s="22"/>
      <c r="C27" s="12"/>
      <c r="D27" s="12"/>
      <c r="E27" s="12"/>
      <c r="F27" s="12"/>
      <c r="G27" s="12"/>
      <c r="H27" s="12"/>
      <c r="I27" s="12"/>
    </row>
    <row r="28" spans="1:9" ht="15.6" customHeight="1">
      <c r="A28" s="13" t="s">
        <v>10</v>
      </c>
      <c r="C28" s="12"/>
      <c r="D28" s="12"/>
      <c r="E28" s="12"/>
      <c r="F28" s="12"/>
      <c r="G28" s="12"/>
      <c r="H28" s="12"/>
      <c r="I28" s="12"/>
    </row>
    <row r="29" spans="1:9" ht="15.6" customHeight="1">
      <c r="A29" s="16" t="s">
        <v>56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</row>
    <row r="30" spans="1:9" ht="15.6" customHeight="1">
      <c r="A30" s="16" t="s">
        <v>57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</row>
    <row r="31" spans="1:9" ht="15.6" customHeight="1">
      <c r="A31" s="16" t="s">
        <v>58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</row>
    <row r="32" spans="1:9" ht="15.6" customHeight="1">
      <c r="A32" s="16" t="s">
        <v>14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</row>
    <row r="33" spans="1:9" ht="15.6" customHeight="1">
      <c r="A33" s="16" t="s">
        <v>59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</row>
    <row r="34" spans="1:9" ht="15.6" customHeight="1">
      <c r="A34" s="16" t="s">
        <v>21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</row>
    <row r="35" spans="1:9" ht="15.6" customHeight="1">
      <c r="A35" s="16" t="s">
        <v>15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</row>
    <row r="36" spans="1:9" ht="15.6" customHeight="1">
      <c r="A36" s="16" t="s">
        <v>16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</row>
    <row r="37" spans="1:9" ht="15.6" customHeight="1">
      <c r="A37" s="16" t="s">
        <v>60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</row>
    <row r="38" spans="1:9" ht="15.6" customHeight="1">
      <c r="A38" s="16" t="s">
        <v>61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</row>
    <row r="39" spans="1:9" ht="15.6" customHeight="1">
      <c r="A39" s="16" t="s">
        <v>62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</row>
    <row r="40" spans="1:9" ht="15.6" customHeight="1">
      <c r="A40" s="16" t="s">
        <v>63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</row>
    <row r="41" spans="1:9" ht="15.6" customHeight="1">
      <c r="A41" s="16" t="s">
        <v>64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f t="shared" ref="H41:I41" si="6">+H17*0.1</f>
        <v>0</v>
      </c>
      <c r="I41" s="14">
        <f t="shared" si="6"/>
        <v>0</v>
      </c>
    </row>
    <row r="42" spans="1:9" ht="15.6" customHeight="1">
      <c r="A42" s="16" t="s">
        <v>65</v>
      </c>
      <c r="C42" s="20">
        <f>+C17*0.1</f>
        <v>0</v>
      </c>
      <c r="D42" s="20">
        <f t="shared" ref="D42:I42" si="7">+D17*0.1</f>
        <v>0</v>
      </c>
      <c r="E42" s="20">
        <f t="shared" si="7"/>
        <v>0</v>
      </c>
      <c r="F42" s="20">
        <f t="shared" si="7"/>
        <v>0</v>
      </c>
      <c r="G42" s="21">
        <f t="shared" si="7"/>
        <v>0</v>
      </c>
      <c r="H42" s="20">
        <f t="shared" si="7"/>
        <v>0</v>
      </c>
      <c r="I42" s="21">
        <f t="shared" si="7"/>
        <v>0</v>
      </c>
    </row>
    <row r="43" spans="1:9" ht="15.6" customHeight="1">
      <c r="A43" s="26" t="s">
        <v>22</v>
      </c>
      <c r="C43" s="20">
        <f>SUM(C29:C42)</f>
        <v>0</v>
      </c>
      <c r="D43" s="20">
        <f t="shared" ref="D43:I43" si="8">SUM(D29:D42)</f>
        <v>0</v>
      </c>
      <c r="E43" s="20">
        <f>SUM(E29:E42)</f>
        <v>0</v>
      </c>
      <c r="F43" s="20">
        <f t="shared" si="8"/>
        <v>0</v>
      </c>
      <c r="G43" s="21">
        <f t="shared" si="8"/>
        <v>0</v>
      </c>
      <c r="H43" s="20">
        <f t="shared" si="8"/>
        <v>0</v>
      </c>
      <c r="I43" s="21">
        <f t="shared" si="8"/>
        <v>0</v>
      </c>
    </row>
    <row r="44" spans="1:9" s="29" customFormat="1" ht="15.6" customHeight="1">
      <c r="A44" s="27" t="s">
        <v>13</v>
      </c>
      <c r="B44" s="28"/>
      <c r="C44" s="24">
        <f>+C26+C43</f>
        <v>0</v>
      </c>
      <c r="D44" s="24">
        <f t="shared" ref="D44:I44" si="9">+D26+D43</f>
        <v>0</v>
      </c>
      <c r="E44" s="24">
        <f t="shared" si="9"/>
        <v>0</v>
      </c>
      <c r="F44" s="24">
        <f t="shared" si="9"/>
        <v>0</v>
      </c>
      <c r="G44" s="24">
        <f t="shared" si="9"/>
        <v>0</v>
      </c>
      <c r="H44" s="24">
        <f t="shared" si="9"/>
        <v>0</v>
      </c>
      <c r="I44" s="24">
        <f t="shared" si="9"/>
        <v>0</v>
      </c>
    </row>
    <row r="45" spans="1:9" s="29" customFormat="1" ht="15.6" customHeight="1">
      <c r="A45" s="16" t="s">
        <v>66</v>
      </c>
      <c r="C45" s="14">
        <f>+C17-C44</f>
        <v>0</v>
      </c>
      <c r="D45" s="14">
        <f t="shared" ref="D45:I45" si="10">+D17-D44</f>
        <v>0</v>
      </c>
      <c r="E45" s="14">
        <f t="shared" si="10"/>
        <v>0</v>
      </c>
      <c r="F45" s="14">
        <f t="shared" si="10"/>
        <v>0</v>
      </c>
      <c r="G45" s="14">
        <f t="shared" si="10"/>
        <v>0</v>
      </c>
      <c r="H45" s="14">
        <f t="shared" si="10"/>
        <v>0</v>
      </c>
      <c r="I45" s="14">
        <f t="shared" si="10"/>
        <v>0</v>
      </c>
    </row>
    <row r="46" spans="1:9" s="29" customFormat="1" ht="15.6" customHeight="1">
      <c r="A46" s="26" t="s">
        <v>67</v>
      </c>
      <c r="C46" s="20">
        <f t="shared" ref="C46:I46" si="11">+C44*0.5</f>
        <v>0</v>
      </c>
      <c r="D46" s="20">
        <f t="shared" si="11"/>
        <v>0</v>
      </c>
      <c r="E46" s="20">
        <f t="shared" si="11"/>
        <v>0</v>
      </c>
      <c r="F46" s="20">
        <f t="shared" si="11"/>
        <v>0</v>
      </c>
      <c r="G46" s="21">
        <f t="shared" si="11"/>
        <v>0</v>
      </c>
      <c r="H46" s="20">
        <f t="shared" si="11"/>
        <v>0</v>
      </c>
      <c r="I46" s="21">
        <f t="shared" si="11"/>
        <v>0</v>
      </c>
    </row>
    <row r="47" spans="1:9" s="29" customFormat="1" ht="15.6" customHeight="1">
      <c r="A47" s="30" t="s">
        <v>68</v>
      </c>
      <c r="C47" s="31">
        <f>+C45-C46</f>
        <v>0</v>
      </c>
      <c r="D47" s="31">
        <f t="shared" ref="D47:I47" si="12">+D45-D46</f>
        <v>0</v>
      </c>
      <c r="E47" s="31">
        <f t="shared" si="12"/>
        <v>0</v>
      </c>
      <c r="F47" s="31">
        <f t="shared" si="12"/>
        <v>0</v>
      </c>
      <c r="G47" s="31">
        <f t="shared" si="12"/>
        <v>0</v>
      </c>
      <c r="H47" s="31">
        <f t="shared" si="12"/>
        <v>0</v>
      </c>
      <c r="I47" s="31">
        <f t="shared" si="12"/>
        <v>0</v>
      </c>
    </row>
    <row r="48" spans="1:9" s="29" customFormat="1" ht="15" customHeight="1">
      <c r="C48" s="32"/>
      <c r="D48" s="32"/>
      <c r="E48" s="32"/>
      <c r="F48" s="32"/>
      <c r="G48" s="32"/>
      <c r="H48" s="32"/>
      <c r="I48" s="32"/>
    </row>
    <row r="49" spans="1:10" ht="15" customHeight="1">
      <c r="A49" s="33" t="s">
        <v>69</v>
      </c>
      <c r="C49" s="33"/>
      <c r="D49" s="33"/>
      <c r="E49" s="33"/>
      <c r="F49" s="33"/>
      <c r="G49" s="33"/>
      <c r="H49" s="33"/>
      <c r="I49" s="33"/>
      <c r="J49" s="34"/>
    </row>
    <row r="50" spans="1:10">
      <c r="A50" s="29"/>
      <c r="C50" s="35"/>
      <c r="D50" s="35"/>
      <c r="E50" s="32"/>
      <c r="F50" s="32"/>
      <c r="G50" s="32"/>
      <c r="H50" s="32"/>
      <c r="I50" s="32"/>
    </row>
    <row r="51" spans="1:10">
      <c r="A51" s="29"/>
      <c r="C51" s="35"/>
      <c r="D51" s="35"/>
      <c r="E51" s="32"/>
      <c r="F51" s="32"/>
      <c r="G51" s="32"/>
      <c r="H51" s="32"/>
      <c r="I51" s="32"/>
    </row>
    <row r="52" spans="1:10">
      <c r="A52" s="29"/>
      <c r="C52" s="35"/>
      <c r="D52" s="35"/>
      <c r="E52" s="32"/>
      <c r="F52" s="32"/>
      <c r="G52" s="32"/>
      <c r="H52" s="32"/>
      <c r="I52" s="32"/>
    </row>
    <row r="53" spans="1:10">
      <c r="A53" s="29"/>
      <c r="C53" s="35"/>
      <c r="D53" s="35"/>
      <c r="E53" s="32"/>
      <c r="F53" s="32"/>
      <c r="G53" s="32"/>
      <c r="H53" s="32"/>
      <c r="I53" s="32"/>
    </row>
    <row r="54" spans="1:10">
      <c r="A54" s="29"/>
      <c r="C54" s="35"/>
      <c r="D54" s="35"/>
      <c r="E54" s="32"/>
      <c r="F54" s="32"/>
      <c r="G54" s="32"/>
      <c r="H54" s="32"/>
      <c r="I54" s="32"/>
    </row>
    <row r="55" spans="1:10">
      <c r="A55" s="29"/>
      <c r="C55" s="32"/>
      <c r="D55" s="32"/>
      <c r="E55" s="32"/>
      <c r="F55" s="32"/>
      <c r="G55" s="32"/>
      <c r="H55" s="32"/>
      <c r="I55" s="32"/>
    </row>
    <row r="56" spans="1:10">
      <c r="A56" s="29"/>
      <c r="C56" s="32"/>
      <c r="D56" s="32"/>
      <c r="E56" s="32"/>
      <c r="F56" s="32"/>
      <c r="G56" s="32"/>
      <c r="H56" s="32"/>
      <c r="I56" s="32"/>
    </row>
    <row r="57" spans="1:10">
      <c r="A57" s="29"/>
      <c r="C57" s="32"/>
      <c r="D57" s="32"/>
      <c r="E57" s="32"/>
      <c r="F57" s="32"/>
      <c r="G57" s="32"/>
      <c r="H57" s="32"/>
      <c r="I57" s="32"/>
    </row>
    <row r="58" spans="1:10">
      <c r="A58" s="29"/>
      <c r="C58" s="32"/>
      <c r="D58" s="32"/>
      <c r="E58" s="32"/>
      <c r="F58" s="32"/>
      <c r="G58" s="32"/>
      <c r="H58" s="32"/>
      <c r="I58" s="32"/>
    </row>
    <row r="59" spans="1:10">
      <c r="A59" s="29"/>
      <c r="C59" s="32"/>
      <c r="D59" s="32"/>
      <c r="E59" s="32"/>
      <c r="F59" s="32"/>
      <c r="G59" s="32"/>
      <c r="H59" s="32"/>
      <c r="I59" s="32"/>
    </row>
    <row r="60" spans="1:10">
      <c r="A60" s="29"/>
      <c r="C60" s="32"/>
      <c r="D60" s="32"/>
      <c r="E60" s="32"/>
      <c r="F60" s="32"/>
      <c r="G60" s="32"/>
      <c r="H60" s="32"/>
      <c r="I60" s="32"/>
    </row>
    <row r="61" spans="1:10">
      <c r="A61" s="29"/>
      <c r="C61" s="32"/>
      <c r="D61" s="32"/>
      <c r="E61" s="32"/>
      <c r="F61" s="32"/>
      <c r="G61" s="32"/>
      <c r="H61" s="32"/>
      <c r="I61" s="32"/>
    </row>
    <row r="62" spans="1:10">
      <c r="A62" s="29"/>
      <c r="C62" s="32"/>
      <c r="D62" s="32"/>
      <c r="E62" s="32"/>
      <c r="F62" s="32"/>
      <c r="G62" s="32"/>
      <c r="H62" s="32"/>
      <c r="I62" s="32"/>
    </row>
    <row r="63" spans="1:10">
      <c r="A63" s="29"/>
      <c r="C63" s="32"/>
      <c r="D63" s="32"/>
      <c r="E63" s="32"/>
      <c r="F63" s="32"/>
      <c r="G63" s="32"/>
      <c r="H63" s="32"/>
      <c r="I63" s="32"/>
    </row>
    <row r="64" spans="1:10">
      <c r="A64" s="29"/>
      <c r="C64" s="32"/>
      <c r="D64" s="32"/>
      <c r="E64" s="32"/>
      <c r="F64" s="32"/>
      <c r="G64" s="32"/>
      <c r="H64" s="32"/>
      <c r="I64" s="32"/>
    </row>
    <row r="65" spans="1:9">
      <c r="A65" s="29"/>
      <c r="C65" s="32"/>
      <c r="D65" s="32"/>
      <c r="E65" s="32"/>
      <c r="F65" s="32"/>
      <c r="G65" s="32"/>
      <c r="H65" s="32"/>
      <c r="I65" s="32"/>
    </row>
    <row r="66" spans="1:9">
      <c r="A66" s="29"/>
      <c r="C66" s="32"/>
      <c r="D66" s="32"/>
      <c r="E66" s="32"/>
      <c r="F66" s="32"/>
      <c r="G66" s="32"/>
      <c r="H66" s="32"/>
      <c r="I66" s="32"/>
    </row>
    <row r="67" spans="1:9">
      <c r="A67" s="29"/>
      <c r="C67" s="32"/>
      <c r="D67" s="32"/>
      <c r="E67" s="32"/>
      <c r="F67" s="32"/>
      <c r="G67" s="32"/>
      <c r="H67" s="32"/>
      <c r="I67" s="32"/>
    </row>
    <row r="68" spans="1:9">
      <c r="A68" s="29"/>
      <c r="C68" s="32"/>
      <c r="D68" s="32"/>
      <c r="E68" s="32"/>
      <c r="F68" s="32"/>
      <c r="G68" s="32"/>
      <c r="H68" s="32"/>
      <c r="I68" s="32"/>
    </row>
    <row r="69" spans="1:9">
      <c r="A69" s="29"/>
      <c r="C69" s="32"/>
      <c r="D69" s="32"/>
      <c r="E69" s="32"/>
      <c r="F69" s="32"/>
      <c r="G69" s="32"/>
      <c r="H69" s="32"/>
      <c r="I69" s="32"/>
    </row>
    <row r="70" spans="1:9">
      <c r="A70" s="29"/>
      <c r="C70" s="32"/>
      <c r="D70" s="32"/>
      <c r="E70" s="32"/>
      <c r="F70" s="32"/>
      <c r="G70" s="32"/>
      <c r="H70" s="32"/>
      <c r="I70" s="32"/>
    </row>
    <row r="71" spans="1:9">
      <c r="A71" s="29"/>
      <c r="C71" s="32"/>
      <c r="D71" s="32"/>
      <c r="E71" s="32"/>
      <c r="F71" s="32"/>
      <c r="G71" s="32"/>
      <c r="H71" s="32"/>
      <c r="I71" s="32"/>
    </row>
    <row r="72" spans="1:9">
      <c r="A72" s="29"/>
      <c r="C72" s="32"/>
      <c r="D72" s="32"/>
      <c r="E72" s="32"/>
      <c r="F72" s="32"/>
      <c r="G72" s="32"/>
      <c r="H72" s="32"/>
      <c r="I72" s="32"/>
    </row>
    <row r="73" spans="1:9">
      <c r="A73" s="29"/>
      <c r="C73" s="32"/>
      <c r="D73" s="32"/>
      <c r="E73" s="32"/>
      <c r="F73" s="32"/>
      <c r="G73" s="32"/>
      <c r="H73" s="32"/>
      <c r="I73" s="32"/>
    </row>
  </sheetData>
  <mergeCells count="4">
    <mergeCell ref="E1:I1"/>
    <mergeCell ref="E2:I2"/>
    <mergeCell ref="E3:I3"/>
    <mergeCell ref="E4:I4"/>
  </mergeCells>
  <pageMargins left="0.25" right="0.25" top="0.5" bottom="0.5" header="0.3" footer="0.3"/>
  <pageSetup scale="83" orientation="portrait" horizontalDpi="200" verticalDpi="200" copies="6" r:id="rId1"/>
  <headerFooter>
    <oddFooter>&amp;L&amp;"Arial Narrow,Regular"&amp;9Prepared on: &amp;D&amp;C&amp;"Arial Narrow,Regular"&amp;9Office of Finance and Administration&amp;R&amp;"Arial Narrow,Regular"&amp;9Page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0"/>
  <sheetViews>
    <sheetView workbookViewId="0">
      <selection activeCell="H40" sqref="H40"/>
    </sheetView>
  </sheetViews>
  <sheetFormatPr defaultColWidth="9" defaultRowHeight="12.75"/>
  <sheetData>
    <row r="1" spans="1:2">
      <c r="A1" t="s">
        <v>0</v>
      </c>
      <c r="B1" t="s">
        <v>32</v>
      </c>
    </row>
    <row r="2" spans="1:2">
      <c r="A2">
        <v>51120</v>
      </c>
      <c r="B2" t="s">
        <v>26</v>
      </c>
    </row>
    <row r="3" spans="1:2">
      <c r="A3">
        <v>51170</v>
      </c>
      <c r="B3" t="s">
        <v>26</v>
      </c>
    </row>
    <row r="4" spans="1:2">
      <c r="A4">
        <v>51190</v>
      </c>
      <c r="B4" t="s">
        <v>26</v>
      </c>
    </row>
    <row r="5" spans="1:2">
      <c r="A5">
        <v>51200</v>
      </c>
      <c r="B5" t="s">
        <v>26</v>
      </c>
    </row>
    <row r="6" spans="1:2">
      <c r="A6">
        <v>51212</v>
      </c>
      <c r="B6" t="s">
        <v>26</v>
      </c>
    </row>
    <row r="7" spans="1:2">
      <c r="A7">
        <v>51213</v>
      </c>
      <c r="B7" t="s">
        <v>26</v>
      </c>
    </row>
    <row r="8" spans="1:2">
      <c r="A8">
        <v>51217</v>
      </c>
      <c r="B8" t="s">
        <v>26</v>
      </c>
    </row>
    <row r="9" spans="1:2">
      <c r="A9">
        <v>51218</v>
      </c>
      <c r="B9" t="s">
        <v>26</v>
      </c>
    </row>
    <row r="10" spans="1:2">
      <c r="A10">
        <v>51232</v>
      </c>
      <c r="B10" t="s">
        <v>26</v>
      </c>
    </row>
    <row r="11" spans="1:2">
      <c r="A11">
        <v>51235</v>
      </c>
      <c r="B11" t="s">
        <v>26</v>
      </c>
    </row>
    <row r="12" spans="1:2">
      <c r="A12">
        <v>51260</v>
      </c>
      <c r="B12" t="s">
        <v>26</v>
      </c>
    </row>
    <row r="13" spans="1:2">
      <c r="A13">
        <v>51270</v>
      </c>
      <c r="B13" t="s">
        <v>26</v>
      </c>
    </row>
    <row r="14" spans="1:2">
      <c r="A14">
        <v>51272</v>
      </c>
      <c r="B14" t="s">
        <v>26</v>
      </c>
    </row>
    <row r="15" spans="1:2">
      <c r="A15">
        <v>51275</v>
      </c>
      <c r="B15" t="s">
        <v>26</v>
      </c>
    </row>
    <row r="16" spans="1:2">
      <c r="A16">
        <v>51277</v>
      </c>
      <c r="B16" t="s">
        <v>26</v>
      </c>
    </row>
    <row r="17" spans="1:2">
      <c r="A17">
        <v>51280</v>
      </c>
      <c r="B17" t="s">
        <v>26</v>
      </c>
    </row>
    <row r="18" spans="1:2">
      <c r="A18">
        <v>51285</v>
      </c>
      <c r="B18" t="s">
        <v>26</v>
      </c>
    </row>
    <row r="19" spans="1:2">
      <c r="A19">
        <v>51286</v>
      </c>
      <c r="B19" t="s">
        <v>26</v>
      </c>
    </row>
    <row r="20" spans="1:2">
      <c r="A20">
        <v>51291</v>
      </c>
      <c r="B20" t="s">
        <v>26</v>
      </c>
    </row>
    <row r="21" spans="1:2">
      <c r="A21">
        <v>51292</v>
      </c>
      <c r="B21" t="s">
        <v>26</v>
      </c>
    </row>
    <row r="22" spans="1:2">
      <c r="A22">
        <v>51310</v>
      </c>
      <c r="B22" t="s">
        <v>26</v>
      </c>
    </row>
    <row r="23" spans="1:2">
      <c r="A23">
        <v>51315</v>
      </c>
      <c r="B23" t="s">
        <v>26</v>
      </c>
    </row>
    <row r="24" spans="1:2">
      <c r="A24">
        <v>51332</v>
      </c>
      <c r="B24" t="s">
        <v>26</v>
      </c>
    </row>
    <row r="25" spans="1:2">
      <c r="A25">
        <v>51340</v>
      </c>
      <c r="B25" t="s">
        <v>26</v>
      </c>
    </row>
    <row r="26" spans="1:2">
      <c r="A26">
        <v>51350</v>
      </c>
      <c r="B26" t="s">
        <v>26</v>
      </c>
    </row>
    <row r="27" spans="1:2">
      <c r="A27">
        <v>51355</v>
      </c>
      <c r="B27" t="s">
        <v>26</v>
      </c>
    </row>
    <row r="28" spans="1:2">
      <c r="A28">
        <v>51357</v>
      </c>
      <c r="B28" t="s">
        <v>26</v>
      </c>
    </row>
    <row r="29" spans="1:2">
      <c r="A29">
        <v>51361</v>
      </c>
      <c r="B29" t="s">
        <v>26</v>
      </c>
    </row>
    <row r="30" spans="1:2">
      <c r="A30">
        <v>51371</v>
      </c>
      <c r="B30" t="s">
        <v>26</v>
      </c>
    </row>
    <row r="31" spans="1:2">
      <c r="A31">
        <v>51372</v>
      </c>
      <c r="B31" t="s">
        <v>26</v>
      </c>
    </row>
    <row r="32" spans="1:2">
      <c r="A32">
        <v>51410</v>
      </c>
      <c r="B32" t="s">
        <v>27</v>
      </c>
    </row>
    <row r="33" spans="1:2">
      <c r="A33">
        <v>51420</v>
      </c>
      <c r="B33" t="s">
        <v>27</v>
      </c>
    </row>
    <row r="34" spans="1:2">
      <c r="A34">
        <v>51430</v>
      </c>
      <c r="B34" t="s">
        <v>27</v>
      </c>
    </row>
    <row r="35" spans="1:2">
      <c r="A35">
        <v>51445</v>
      </c>
      <c r="B35" t="s">
        <v>27</v>
      </c>
    </row>
    <row r="36" spans="1:2">
      <c r="A36">
        <v>51455</v>
      </c>
      <c r="B36" t="s">
        <v>27</v>
      </c>
    </row>
    <row r="37" spans="1:2">
      <c r="A37">
        <v>51460</v>
      </c>
      <c r="B37" t="s">
        <v>27</v>
      </c>
    </row>
    <row r="38" spans="1:2">
      <c r="A38">
        <v>51465</v>
      </c>
      <c r="B38" t="s">
        <v>27</v>
      </c>
    </row>
    <row r="39" spans="1:2">
      <c r="A39">
        <v>51467</v>
      </c>
      <c r="B39" t="s">
        <v>27</v>
      </c>
    </row>
    <row r="40" spans="1:2">
      <c r="A40">
        <v>51469</v>
      </c>
      <c r="B40" t="s">
        <v>27</v>
      </c>
    </row>
    <row r="41" spans="1:2">
      <c r="A41">
        <v>51470</v>
      </c>
      <c r="B41" t="s">
        <v>27</v>
      </c>
    </row>
    <row r="42" spans="1:2">
      <c r="A42">
        <v>51500</v>
      </c>
      <c r="B42" t="s">
        <v>27</v>
      </c>
    </row>
    <row r="43" spans="1:2">
      <c r="A43">
        <v>51520</v>
      </c>
      <c r="B43" t="s">
        <v>27</v>
      </c>
    </row>
    <row r="44" spans="1:2">
      <c r="A44">
        <v>51550</v>
      </c>
      <c r="B44" t="s">
        <v>27</v>
      </c>
    </row>
    <row r="45" spans="1:2">
      <c r="A45">
        <v>51560</v>
      </c>
      <c r="B45" t="s">
        <v>27</v>
      </c>
    </row>
    <row r="46" spans="1:2">
      <c r="A46">
        <v>51580</v>
      </c>
      <c r="B46" t="s">
        <v>27</v>
      </c>
    </row>
    <row r="47" spans="1:2">
      <c r="A47">
        <v>53000</v>
      </c>
      <c r="B47" t="s">
        <v>28</v>
      </c>
    </row>
    <row r="48" spans="1:2">
      <c r="A48">
        <v>53050</v>
      </c>
      <c r="B48" t="s">
        <v>28</v>
      </c>
    </row>
    <row r="49" spans="1:2">
      <c r="A49">
        <v>53100</v>
      </c>
      <c r="B49" t="s">
        <v>28</v>
      </c>
    </row>
    <row r="50" spans="1:2">
      <c r="A50">
        <v>53110</v>
      </c>
      <c r="B50" t="s">
        <v>28</v>
      </c>
    </row>
    <row r="51" spans="1:2">
      <c r="A51">
        <v>53120</v>
      </c>
      <c r="B51" t="s">
        <v>28</v>
      </c>
    </row>
    <row r="52" spans="1:2">
      <c r="A52">
        <v>53130</v>
      </c>
      <c r="B52" t="s">
        <v>28</v>
      </c>
    </row>
    <row r="53" spans="1:2">
      <c r="A53">
        <v>53131</v>
      </c>
      <c r="B53" t="s">
        <v>28</v>
      </c>
    </row>
    <row r="54" spans="1:2">
      <c r="A54">
        <v>53140</v>
      </c>
      <c r="B54" t="s">
        <v>28</v>
      </c>
    </row>
    <row r="55" spans="1:2">
      <c r="A55">
        <v>53150</v>
      </c>
      <c r="B55" t="s">
        <v>28</v>
      </c>
    </row>
    <row r="56" spans="1:2">
      <c r="A56">
        <v>53180</v>
      </c>
      <c r="B56" t="s">
        <v>28</v>
      </c>
    </row>
    <row r="57" spans="1:2">
      <c r="A57">
        <v>53185</v>
      </c>
      <c r="B57" t="s">
        <v>28</v>
      </c>
    </row>
    <row r="58" spans="1:2">
      <c r="A58">
        <v>53190</v>
      </c>
      <c r="B58" t="s">
        <v>28</v>
      </c>
    </row>
    <row r="59" spans="1:2">
      <c r="A59">
        <v>53195</v>
      </c>
      <c r="B59" t="s">
        <v>28</v>
      </c>
    </row>
    <row r="60" spans="1:2">
      <c r="A60">
        <v>53200</v>
      </c>
      <c r="B60" t="s">
        <v>28</v>
      </c>
    </row>
    <row r="61" spans="1:2">
      <c r="A61">
        <v>53350</v>
      </c>
      <c r="B61" t="s">
        <v>28</v>
      </c>
    </row>
    <row r="62" spans="1:2">
      <c r="A62">
        <v>53500</v>
      </c>
      <c r="B62" t="s">
        <v>28</v>
      </c>
    </row>
    <row r="63" spans="1:2">
      <c r="A63">
        <v>53720</v>
      </c>
      <c r="B63" t="s">
        <v>28</v>
      </c>
    </row>
    <row r="64" spans="1:2">
      <c r="A64">
        <v>53800</v>
      </c>
      <c r="B64" t="s">
        <v>28</v>
      </c>
    </row>
    <row r="65" spans="1:2">
      <c r="A65">
        <v>53810</v>
      </c>
      <c r="B65" t="s">
        <v>28</v>
      </c>
    </row>
    <row r="66" spans="1:2">
      <c r="A66">
        <v>53815</v>
      </c>
      <c r="B66" t="s">
        <v>28</v>
      </c>
    </row>
    <row r="67" spans="1:2">
      <c r="A67">
        <v>53901</v>
      </c>
      <c r="B67" t="s">
        <v>28</v>
      </c>
    </row>
    <row r="68" spans="1:2">
      <c r="A68">
        <v>53902</v>
      </c>
      <c r="B68" t="s">
        <v>28</v>
      </c>
    </row>
    <row r="69" spans="1:2">
      <c r="A69">
        <v>53903</v>
      </c>
      <c r="B69" t="s">
        <v>28</v>
      </c>
    </row>
    <row r="70" spans="1:2">
      <c r="A70">
        <v>53904</v>
      </c>
      <c r="B70" t="s">
        <v>28</v>
      </c>
    </row>
    <row r="71" spans="1:2">
      <c r="A71">
        <v>53905</v>
      </c>
      <c r="B71" t="s">
        <v>28</v>
      </c>
    </row>
    <row r="72" spans="1:2">
      <c r="A72">
        <v>53907</v>
      </c>
      <c r="B72" t="s">
        <v>28</v>
      </c>
    </row>
    <row r="73" spans="1:2">
      <c r="A73">
        <v>53909</v>
      </c>
      <c r="B73" t="s">
        <v>28</v>
      </c>
    </row>
    <row r="74" spans="1:2">
      <c r="A74">
        <v>53910</v>
      </c>
      <c r="B74" t="s">
        <v>28</v>
      </c>
    </row>
    <row r="75" spans="1:2">
      <c r="A75">
        <v>53911</v>
      </c>
      <c r="B75" t="s">
        <v>28</v>
      </c>
    </row>
    <row r="76" spans="1:2">
      <c r="A76">
        <v>54100</v>
      </c>
      <c r="B76" t="s">
        <v>28</v>
      </c>
    </row>
    <row r="77" spans="1:2">
      <c r="A77">
        <v>54200</v>
      </c>
      <c r="B77" t="s">
        <v>28</v>
      </c>
    </row>
    <row r="78" spans="1:2">
      <c r="A78">
        <v>54300</v>
      </c>
      <c r="B78" t="s">
        <v>28</v>
      </c>
    </row>
    <row r="79" spans="1:2">
      <c r="A79">
        <v>55100</v>
      </c>
      <c r="B79" t="s">
        <v>28</v>
      </c>
    </row>
    <row r="80" spans="1:2">
      <c r="A80">
        <v>55200</v>
      </c>
      <c r="B80" t="s">
        <v>28</v>
      </c>
    </row>
    <row r="81" spans="1:2">
      <c r="A81">
        <v>55250</v>
      </c>
      <c r="B81" t="s">
        <v>28</v>
      </c>
    </row>
    <row r="82" spans="1:2">
      <c r="A82">
        <v>55400</v>
      </c>
      <c r="B82" t="s">
        <v>28</v>
      </c>
    </row>
    <row r="83" spans="1:2">
      <c r="A83">
        <v>55900</v>
      </c>
      <c r="B83" t="s">
        <v>28</v>
      </c>
    </row>
    <row r="84" spans="1:2">
      <c r="A84">
        <v>56025</v>
      </c>
      <c r="B84" t="s">
        <v>28</v>
      </c>
    </row>
    <row r="85" spans="1:2">
      <c r="A85">
        <v>56030</v>
      </c>
      <c r="B85" t="s">
        <v>28</v>
      </c>
    </row>
    <row r="86" spans="1:2">
      <c r="A86">
        <v>56070</v>
      </c>
      <c r="B86" t="s">
        <v>28</v>
      </c>
    </row>
    <row r="87" spans="1:2">
      <c r="A87">
        <v>56075</v>
      </c>
      <c r="B87" t="s">
        <v>28</v>
      </c>
    </row>
    <row r="88" spans="1:2">
      <c r="A88">
        <v>56150</v>
      </c>
      <c r="B88" t="s">
        <v>28</v>
      </c>
    </row>
    <row r="89" spans="1:2">
      <c r="A89">
        <v>56200</v>
      </c>
      <c r="B89" t="s">
        <v>28</v>
      </c>
    </row>
    <row r="90" spans="1:2">
      <c r="A90">
        <v>56300</v>
      </c>
      <c r="B90" t="s">
        <v>28</v>
      </c>
    </row>
    <row r="91" spans="1:2">
      <c r="A91">
        <v>56400</v>
      </c>
      <c r="B91" t="s">
        <v>28</v>
      </c>
    </row>
    <row r="92" spans="1:2">
      <c r="A92">
        <v>56440</v>
      </c>
      <c r="B92" t="s">
        <v>28</v>
      </c>
    </row>
    <row r="93" spans="1:2">
      <c r="A93">
        <v>56450</v>
      </c>
      <c r="B93" t="s">
        <v>28</v>
      </c>
    </row>
    <row r="94" spans="1:2">
      <c r="A94">
        <v>56460</v>
      </c>
      <c r="B94" t="s">
        <v>28</v>
      </c>
    </row>
    <row r="95" spans="1:2">
      <c r="A95">
        <v>56600</v>
      </c>
      <c r="B95" t="s">
        <v>28</v>
      </c>
    </row>
    <row r="96" spans="1:2">
      <c r="A96">
        <v>56700</v>
      </c>
      <c r="B96" t="s">
        <v>28</v>
      </c>
    </row>
    <row r="97" spans="1:2">
      <c r="A97">
        <v>56800</v>
      </c>
      <c r="B97" t="s">
        <v>28</v>
      </c>
    </row>
    <row r="98" spans="1:2">
      <c r="A98">
        <v>56880</v>
      </c>
      <c r="B98" t="s">
        <v>28</v>
      </c>
    </row>
    <row r="99" spans="1:2">
      <c r="A99">
        <v>57200</v>
      </c>
      <c r="B99" t="s">
        <v>28</v>
      </c>
    </row>
    <row r="100" spans="1:2">
      <c r="A100">
        <v>57300</v>
      </c>
      <c r="B100" t="s">
        <v>28</v>
      </c>
    </row>
    <row r="101" spans="1:2">
      <c r="A101">
        <v>58120</v>
      </c>
      <c r="B101" t="s">
        <v>28</v>
      </c>
    </row>
    <row r="102" spans="1:2">
      <c r="A102">
        <v>58125</v>
      </c>
      <c r="B102" t="s">
        <v>28</v>
      </c>
    </row>
    <row r="103" spans="1:2">
      <c r="A103">
        <v>58170</v>
      </c>
      <c r="B103" t="s">
        <v>28</v>
      </c>
    </row>
    <row r="104" spans="1:2">
      <c r="A104">
        <v>58180</v>
      </c>
      <c r="B104" t="s">
        <v>28</v>
      </c>
    </row>
    <row r="105" spans="1:2">
      <c r="A105">
        <v>58185</v>
      </c>
      <c r="B105" t="s">
        <v>28</v>
      </c>
    </row>
    <row r="106" spans="1:2">
      <c r="A106">
        <v>58190</v>
      </c>
      <c r="B106" t="s">
        <v>28</v>
      </c>
    </row>
    <row r="107" spans="1:2">
      <c r="A107">
        <v>58193</v>
      </c>
      <c r="B107" t="s">
        <v>28</v>
      </c>
    </row>
    <row r="108" spans="1:2">
      <c r="A108">
        <v>58195</v>
      </c>
      <c r="B108" t="s">
        <v>28</v>
      </c>
    </row>
    <row r="109" spans="1:2">
      <c r="A109">
        <v>58198</v>
      </c>
      <c r="B109" t="s">
        <v>28</v>
      </c>
    </row>
    <row r="110" spans="1:2">
      <c r="A110">
        <v>58210</v>
      </c>
      <c r="B110" t="s">
        <v>28</v>
      </c>
    </row>
    <row r="111" spans="1:2">
      <c r="A111">
        <v>58220</v>
      </c>
      <c r="B111" t="s">
        <v>28</v>
      </c>
    </row>
    <row r="112" spans="1:2">
      <c r="A112">
        <v>58300</v>
      </c>
      <c r="B112" t="s">
        <v>28</v>
      </c>
    </row>
    <row r="113" spans="1:2">
      <c r="A113">
        <v>58310</v>
      </c>
      <c r="B113" t="s">
        <v>28</v>
      </c>
    </row>
    <row r="114" spans="1:2">
      <c r="A114">
        <v>58325</v>
      </c>
      <c r="B114" t="s">
        <v>28</v>
      </c>
    </row>
    <row r="115" spans="1:2">
      <c r="A115">
        <v>58330</v>
      </c>
      <c r="B115" t="s">
        <v>28</v>
      </c>
    </row>
    <row r="116" spans="1:2">
      <c r="A116">
        <v>58405</v>
      </c>
      <c r="B116" t="s">
        <v>28</v>
      </c>
    </row>
    <row r="117" spans="1:2">
      <c r="A117">
        <v>58410</v>
      </c>
      <c r="B117" t="s">
        <v>28</v>
      </c>
    </row>
    <row r="118" spans="1:2">
      <c r="A118">
        <v>58510</v>
      </c>
      <c r="B118" t="s">
        <v>28</v>
      </c>
    </row>
    <row r="119" spans="1:2">
      <c r="A119">
        <v>58511</v>
      </c>
      <c r="B119" t="s">
        <v>28</v>
      </c>
    </row>
    <row r="120" spans="1:2">
      <c r="A120">
        <v>58520</v>
      </c>
      <c r="B120" t="s">
        <v>28</v>
      </c>
    </row>
    <row r="121" spans="1:2">
      <c r="A121">
        <v>58560</v>
      </c>
      <c r="B121" t="s">
        <v>28</v>
      </c>
    </row>
    <row r="122" spans="1:2">
      <c r="A122">
        <v>58570</v>
      </c>
      <c r="B122" t="s">
        <v>28</v>
      </c>
    </row>
    <row r="123" spans="1:2">
      <c r="A123">
        <v>58605</v>
      </c>
      <c r="B123" t="s">
        <v>28</v>
      </c>
    </row>
    <row r="124" spans="1:2">
      <c r="A124">
        <v>58610</v>
      </c>
      <c r="B124" t="s">
        <v>28</v>
      </c>
    </row>
    <row r="125" spans="1:2">
      <c r="A125">
        <v>58613</v>
      </c>
      <c r="B125" t="s">
        <v>28</v>
      </c>
    </row>
    <row r="126" spans="1:2">
      <c r="A126">
        <v>58615</v>
      </c>
      <c r="B126" t="s">
        <v>28</v>
      </c>
    </row>
    <row r="127" spans="1:2">
      <c r="A127">
        <v>58625</v>
      </c>
      <c r="B127" t="s">
        <v>28</v>
      </c>
    </row>
    <row r="128" spans="1:2">
      <c r="A128">
        <v>58630</v>
      </c>
      <c r="B128" t="s">
        <v>28</v>
      </c>
    </row>
    <row r="129" spans="1:2">
      <c r="A129">
        <v>58640</v>
      </c>
      <c r="B129" t="s">
        <v>28</v>
      </c>
    </row>
    <row r="130" spans="1:2">
      <c r="A130">
        <v>58650</v>
      </c>
      <c r="B130" t="s">
        <v>28</v>
      </c>
    </row>
    <row r="131" spans="1:2">
      <c r="A131">
        <v>58660</v>
      </c>
      <c r="B131" t="s">
        <v>28</v>
      </c>
    </row>
    <row r="132" spans="1:2">
      <c r="A132">
        <v>58700</v>
      </c>
      <c r="B132" t="s">
        <v>28</v>
      </c>
    </row>
    <row r="133" spans="1:2">
      <c r="A133">
        <v>59200</v>
      </c>
      <c r="B133" t="s">
        <v>28</v>
      </c>
    </row>
    <row r="134" spans="1:2">
      <c r="A134">
        <v>61100</v>
      </c>
      <c r="B134" t="s">
        <v>6</v>
      </c>
    </row>
    <row r="135" spans="1:2">
      <c r="A135">
        <v>61250</v>
      </c>
      <c r="B135" t="s">
        <v>29</v>
      </c>
    </row>
    <row r="136" spans="1:2">
      <c r="A136">
        <v>61400</v>
      </c>
      <c r="B136" t="s">
        <v>7</v>
      </c>
    </row>
    <row r="137" spans="1:2">
      <c r="A137">
        <v>62100</v>
      </c>
      <c r="B137" t="s">
        <v>6</v>
      </c>
    </row>
    <row r="138" spans="1:2">
      <c r="A138">
        <v>62200</v>
      </c>
      <c r="B138" t="s">
        <v>29</v>
      </c>
    </row>
    <row r="139" spans="1:2">
      <c r="A139">
        <v>63100</v>
      </c>
      <c r="B139" t="s">
        <v>29</v>
      </c>
    </row>
    <row r="140" spans="1:2">
      <c r="A140">
        <v>63175</v>
      </c>
      <c r="B140" t="s">
        <v>29</v>
      </c>
    </row>
    <row r="141" spans="1:2">
      <c r="A141">
        <v>63200</v>
      </c>
      <c r="B141" t="s">
        <v>29</v>
      </c>
    </row>
    <row r="142" spans="1:2">
      <c r="A142">
        <v>63250</v>
      </c>
      <c r="B142" t="s">
        <v>29</v>
      </c>
    </row>
    <row r="143" spans="1:2">
      <c r="A143">
        <v>63260</v>
      </c>
      <c r="B143" t="s">
        <v>29</v>
      </c>
    </row>
    <row r="144" spans="1:2">
      <c r="A144">
        <v>63300</v>
      </c>
      <c r="B144" t="s">
        <v>29</v>
      </c>
    </row>
    <row r="145" spans="1:2">
      <c r="A145">
        <v>63500</v>
      </c>
      <c r="B145" t="s">
        <v>29</v>
      </c>
    </row>
    <row r="146" spans="1:2">
      <c r="A146">
        <v>64100</v>
      </c>
      <c r="B146" t="s">
        <v>6</v>
      </c>
    </row>
    <row r="147" spans="1:2">
      <c r="A147">
        <v>64120</v>
      </c>
      <c r="B147" t="s">
        <v>6</v>
      </c>
    </row>
    <row r="148" spans="1:2">
      <c r="A148">
        <v>64150</v>
      </c>
      <c r="B148" t="s">
        <v>7</v>
      </c>
    </row>
    <row r="149" spans="1:2">
      <c r="A149">
        <v>64250</v>
      </c>
      <c r="B149" t="s">
        <v>29</v>
      </c>
    </row>
    <row r="150" spans="1:2">
      <c r="A150">
        <v>64300</v>
      </c>
      <c r="B150" t="s">
        <v>7</v>
      </c>
    </row>
    <row r="151" spans="1:2">
      <c r="A151">
        <v>64400</v>
      </c>
      <c r="B151" t="s">
        <v>7</v>
      </c>
    </row>
    <row r="152" spans="1:2">
      <c r="A152">
        <v>64500</v>
      </c>
      <c r="B152" t="s">
        <v>29</v>
      </c>
    </row>
    <row r="153" spans="1:2">
      <c r="A153">
        <v>65100</v>
      </c>
      <c r="B153" t="s">
        <v>29</v>
      </c>
    </row>
    <row r="154" spans="1:2">
      <c r="A154">
        <v>65200</v>
      </c>
      <c r="B154" t="s">
        <v>29</v>
      </c>
    </row>
    <row r="155" spans="1:2">
      <c r="A155">
        <v>65300</v>
      </c>
      <c r="B155" t="s">
        <v>29</v>
      </c>
    </row>
    <row r="156" spans="1:2">
      <c r="A156">
        <v>65400</v>
      </c>
      <c r="B156" t="s">
        <v>29</v>
      </c>
    </row>
    <row r="157" spans="1:2">
      <c r="A157">
        <v>65900</v>
      </c>
      <c r="B157" t="s">
        <v>29</v>
      </c>
    </row>
    <row r="158" spans="1:2">
      <c r="A158">
        <v>66001</v>
      </c>
      <c r="B158" t="s">
        <v>9</v>
      </c>
    </row>
    <row r="159" spans="1:2">
      <c r="A159">
        <v>66010</v>
      </c>
      <c r="B159" t="s">
        <v>9</v>
      </c>
    </row>
    <row r="160" spans="1:2">
      <c r="A160">
        <v>66050</v>
      </c>
      <c r="B160" t="s">
        <v>9</v>
      </c>
    </row>
    <row r="161" spans="1:2">
      <c r="A161">
        <v>66100</v>
      </c>
      <c r="B161" t="s">
        <v>9</v>
      </c>
    </row>
    <row r="162" spans="1:2">
      <c r="A162">
        <v>66150</v>
      </c>
      <c r="B162" t="s">
        <v>9</v>
      </c>
    </row>
    <row r="163" spans="1:2">
      <c r="A163">
        <v>66155</v>
      </c>
      <c r="B163" t="s">
        <v>9</v>
      </c>
    </row>
    <row r="164" spans="1:2">
      <c r="A164">
        <v>66160</v>
      </c>
      <c r="B164" t="s">
        <v>9</v>
      </c>
    </row>
    <row r="165" spans="1:2">
      <c r="A165">
        <v>66165</v>
      </c>
      <c r="B165" t="s">
        <v>9</v>
      </c>
    </row>
    <row r="166" spans="1:2">
      <c r="A166">
        <v>66200</v>
      </c>
      <c r="B166" t="s">
        <v>9</v>
      </c>
    </row>
    <row r="167" spans="1:2">
      <c r="A167">
        <v>66250</v>
      </c>
      <c r="B167" t="s">
        <v>9</v>
      </c>
    </row>
    <row r="168" spans="1:2">
      <c r="A168">
        <v>66275</v>
      </c>
      <c r="B168" t="s">
        <v>9</v>
      </c>
    </row>
    <row r="169" spans="1:2">
      <c r="A169">
        <v>66350</v>
      </c>
      <c r="B169" t="s">
        <v>9</v>
      </c>
    </row>
    <row r="170" spans="1:2">
      <c r="A170">
        <v>66400</v>
      </c>
      <c r="B170" t="s">
        <v>9</v>
      </c>
    </row>
    <row r="171" spans="1:2">
      <c r="A171">
        <v>66450</v>
      </c>
      <c r="B171" t="s">
        <v>9</v>
      </c>
    </row>
    <row r="172" spans="1:2">
      <c r="A172">
        <v>66451</v>
      </c>
      <c r="B172" t="s">
        <v>9</v>
      </c>
    </row>
    <row r="173" spans="1:2">
      <c r="A173">
        <v>66490</v>
      </c>
      <c r="B173" t="s">
        <v>9</v>
      </c>
    </row>
    <row r="174" spans="1:2">
      <c r="A174">
        <v>66600</v>
      </c>
      <c r="B174" t="s">
        <v>9</v>
      </c>
    </row>
    <row r="175" spans="1:2">
      <c r="A175">
        <v>66650</v>
      </c>
      <c r="B175" t="s">
        <v>9</v>
      </c>
    </row>
    <row r="176" spans="1:2">
      <c r="A176">
        <v>66700</v>
      </c>
      <c r="B176" t="s">
        <v>9</v>
      </c>
    </row>
    <row r="177" spans="1:2">
      <c r="A177">
        <v>66725</v>
      </c>
      <c r="B177" t="s">
        <v>9</v>
      </c>
    </row>
    <row r="178" spans="1:2">
      <c r="A178">
        <v>66800</v>
      </c>
      <c r="B178" t="s">
        <v>9</v>
      </c>
    </row>
    <row r="179" spans="1:2">
      <c r="A179">
        <v>66850</v>
      </c>
      <c r="B179" t="s">
        <v>9</v>
      </c>
    </row>
    <row r="180" spans="1:2">
      <c r="A180">
        <v>66851</v>
      </c>
      <c r="B180" t="s">
        <v>9</v>
      </c>
    </row>
    <row r="181" spans="1:2">
      <c r="A181">
        <v>66855</v>
      </c>
      <c r="B181" t="s">
        <v>9</v>
      </c>
    </row>
    <row r="182" spans="1:2">
      <c r="A182">
        <v>70100</v>
      </c>
      <c r="B182" t="s">
        <v>20</v>
      </c>
    </row>
    <row r="183" spans="1:2">
      <c r="A183">
        <v>70105</v>
      </c>
      <c r="B183" t="s">
        <v>20</v>
      </c>
    </row>
    <row r="184" spans="1:2">
      <c r="A184">
        <v>70110</v>
      </c>
      <c r="B184" t="s">
        <v>20</v>
      </c>
    </row>
    <row r="185" spans="1:2">
      <c r="A185">
        <v>70150</v>
      </c>
      <c r="B185" t="s">
        <v>20</v>
      </c>
    </row>
    <row r="186" spans="1:2">
      <c r="A186">
        <v>70155</v>
      </c>
      <c r="B186" t="s">
        <v>20</v>
      </c>
    </row>
    <row r="187" spans="1:2">
      <c r="A187">
        <v>70156</v>
      </c>
      <c r="B187" t="s">
        <v>20</v>
      </c>
    </row>
    <row r="188" spans="1:2">
      <c r="A188">
        <v>70160</v>
      </c>
      <c r="B188" t="s">
        <v>20</v>
      </c>
    </row>
    <row r="189" spans="1:2">
      <c r="A189">
        <v>70200</v>
      </c>
      <c r="B189" t="s">
        <v>20</v>
      </c>
    </row>
    <row r="190" spans="1:2">
      <c r="A190">
        <v>70210</v>
      </c>
      <c r="B190" t="s">
        <v>20</v>
      </c>
    </row>
    <row r="191" spans="1:2">
      <c r="A191">
        <v>70225</v>
      </c>
      <c r="B191" t="s">
        <v>20</v>
      </c>
    </row>
    <row r="192" spans="1:2">
      <c r="A192">
        <v>70250</v>
      </c>
      <c r="B192" t="s">
        <v>20</v>
      </c>
    </row>
    <row r="193" spans="1:2">
      <c r="A193">
        <v>70300</v>
      </c>
      <c r="B193" t="s">
        <v>20</v>
      </c>
    </row>
    <row r="194" spans="1:2">
      <c r="A194">
        <v>70310</v>
      </c>
      <c r="B194" t="s">
        <v>20</v>
      </c>
    </row>
    <row r="195" spans="1:2">
      <c r="A195">
        <v>70320</v>
      </c>
      <c r="B195" t="s">
        <v>20</v>
      </c>
    </row>
    <row r="196" spans="1:2">
      <c r="A196">
        <v>70350</v>
      </c>
      <c r="B196" t="s">
        <v>20</v>
      </c>
    </row>
    <row r="197" spans="1:2">
      <c r="A197">
        <v>70355</v>
      </c>
      <c r="B197" t="s">
        <v>20</v>
      </c>
    </row>
    <row r="198" spans="1:2">
      <c r="A198">
        <v>70400</v>
      </c>
      <c r="B198" t="s">
        <v>20</v>
      </c>
    </row>
    <row r="199" spans="1:2">
      <c r="A199">
        <v>70450</v>
      </c>
      <c r="B199" t="s">
        <v>20</v>
      </c>
    </row>
    <row r="200" spans="1:2">
      <c r="A200">
        <v>70600</v>
      </c>
      <c r="B200" t="s">
        <v>20</v>
      </c>
    </row>
    <row r="201" spans="1:2">
      <c r="A201">
        <v>70650</v>
      </c>
      <c r="B201" t="s">
        <v>20</v>
      </c>
    </row>
    <row r="202" spans="1:2">
      <c r="A202">
        <v>70700</v>
      </c>
      <c r="B202" t="s">
        <v>20</v>
      </c>
    </row>
    <row r="203" spans="1:2">
      <c r="A203">
        <v>70900</v>
      </c>
      <c r="B203" t="s">
        <v>20</v>
      </c>
    </row>
    <row r="204" spans="1:2">
      <c r="A204">
        <v>70910</v>
      </c>
      <c r="B204" t="s">
        <v>20</v>
      </c>
    </row>
    <row r="205" spans="1:2">
      <c r="A205">
        <v>71050</v>
      </c>
      <c r="B205" t="s">
        <v>31</v>
      </c>
    </row>
    <row r="206" spans="1:2">
      <c r="A206">
        <v>71100</v>
      </c>
      <c r="B206" t="s">
        <v>31</v>
      </c>
    </row>
    <row r="207" spans="1:2">
      <c r="A207">
        <v>71150</v>
      </c>
      <c r="B207" t="s">
        <v>31</v>
      </c>
    </row>
    <row r="208" spans="1:2">
      <c r="A208">
        <v>71200</v>
      </c>
      <c r="B208" t="s">
        <v>31</v>
      </c>
    </row>
    <row r="209" spans="1:2">
      <c r="A209">
        <v>71350</v>
      </c>
      <c r="B209" t="s">
        <v>31</v>
      </c>
    </row>
    <row r="210" spans="1:2">
      <c r="A210">
        <v>71410</v>
      </c>
      <c r="B210" t="s">
        <v>31</v>
      </c>
    </row>
    <row r="211" spans="1:2">
      <c r="A211">
        <v>71420</v>
      </c>
      <c r="B211" t="s">
        <v>31</v>
      </c>
    </row>
    <row r="212" spans="1:2">
      <c r="A212">
        <v>71425</v>
      </c>
      <c r="B212" t="s">
        <v>31</v>
      </c>
    </row>
    <row r="213" spans="1:2">
      <c r="A213">
        <v>71430</v>
      </c>
      <c r="B213" t="s">
        <v>31</v>
      </c>
    </row>
    <row r="214" spans="1:2">
      <c r="A214">
        <v>71510</v>
      </c>
      <c r="B214" t="s">
        <v>18</v>
      </c>
    </row>
    <row r="215" spans="1:2">
      <c r="A215">
        <v>71520</v>
      </c>
      <c r="B215" t="s">
        <v>18</v>
      </c>
    </row>
    <row r="216" spans="1:2">
      <c r="A216">
        <v>71530</v>
      </c>
      <c r="B216" t="s">
        <v>18</v>
      </c>
    </row>
    <row r="217" spans="1:2">
      <c r="A217">
        <v>71610</v>
      </c>
      <c r="B217" t="s">
        <v>18</v>
      </c>
    </row>
    <row r="218" spans="1:2">
      <c r="A218">
        <v>71611</v>
      </c>
      <c r="B218" t="s">
        <v>18</v>
      </c>
    </row>
    <row r="219" spans="1:2">
      <c r="A219">
        <v>71614</v>
      </c>
      <c r="B219" t="s">
        <v>18</v>
      </c>
    </row>
    <row r="220" spans="1:2">
      <c r="A220">
        <v>71619</v>
      </c>
      <c r="B220" t="s">
        <v>18</v>
      </c>
    </row>
    <row r="221" spans="1:2">
      <c r="A221">
        <v>71620</v>
      </c>
      <c r="B221" t="s">
        <v>18</v>
      </c>
    </row>
    <row r="222" spans="1:2">
      <c r="A222">
        <v>71622</v>
      </c>
      <c r="B222" t="s">
        <v>18</v>
      </c>
    </row>
    <row r="223" spans="1:2">
      <c r="A223">
        <v>71623</v>
      </c>
      <c r="B223" t="s">
        <v>18</v>
      </c>
    </row>
    <row r="224" spans="1:2">
      <c r="A224">
        <v>71624</v>
      </c>
      <c r="B224" t="s">
        <v>18</v>
      </c>
    </row>
    <row r="225" spans="1:2">
      <c r="A225">
        <v>71630</v>
      </c>
      <c r="B225" t="s">
        <v>18</v>
      </c>
    </row>
    <row r="226" spans="1:2">
      <c r="A226">
        <v>71650</v>
      </c>
      <c r="B226" t="s">
        <v>18</v>
      </c>
    </row>
    <row r="227" spans="1:2">
      <c r="A227">
        <v>71710</v>
      </c>
      <c r="B227" t="s">
        <v>19</v>
      </c>
    </row>
    <row r="228" spans="1:2">
      <c r="A228">
        <v>71720</v>
      </c>
      <c r="B228" t="s">
        <v>19</v>
      </c>
    </row>
    <row r="229" spans="1:2">
      <c r="A229">
        <v>71721</v>
      </c>
      <c r="B229" t="s">
        <v>19</v>
      </c>
    </row>
    <row r="230" spans="1:2">
      <c r="A230">
        <v>71723</v>
      </c>
      <c r="B230" t="s">
        <v>19</v>
      </c>
    </row>
    <row r="231" spans="1:2">
      <c r="A231">
        <v>71725</v>
      </c>
      <c r="B231" t="s">
        <v>19</v>
      </c>
    </row>
    <row r="232" spans="1:2">
      <c r="A232">
        <v>71727</v>
      </c>
      <c r="B232" t="s">
        <v>19</v>
      </c>
    </row>
    <row r="233" spans="1:2">
      <c r="A233">
        <v>71730</v>
      </c>
      <c r="B233" t="s">
        <v>19</v>
      </c>
    </row>
    <row r="234" spans="1:2">
      <c r="A234">
        <v>71740</v>
      </c>
      <c r="B234" t="s">
        <v>19</v>
      </c>
    </row>
    <row r="235" spans="1:2">
      <c r="A235">
        <v>71745</v>
      </c>
      <c r="B235" t="s">
        <v>19</v>
      </c>
    </row>
    <row r="236" spans="1:2">
      <c r="A236">
        <v>71747</v>
      </c>
      <c r="B236" t="s">
        <v>19</v>
      </c>
    </row>
    <row r="237" spans="1:2">
      <c r="A237">
        <v>71748</v>
      </c>
      <c r="B237" t="s">
        <v>19</v>
      </c>
    </row>
    <row r="238" spans="1:2">
      <c r="A238">
        <v>71750</v>
      </c>
      <c r="B238" t="s">
        <v>19</v>
      </c>
    </row>
    <row r="239" spans="1:2">
      <c r="A239">
        <v>71755</v>
      </c>
      <c r="B239" t="s">
        <v>19</v>
      </c>
    </row>
    <row r="240" spans="1:2">
      <c r="A240">
        <v>71760</v>
      </c>
      <c r="B240" t="s">
        <v>19</v>
      </c>
    </row>
    <row r="241" spans="1:2">
      <c r="A241">
        <v>71770</v>
      </c>
      <c r="B241" t="s">
        <v>19</v>
      </c>
    </row>
    <row r="242" spans="1:2">
      <c r="A242">
        <v>71776</v>
      </c>
      <c r="B242" t="s">
        <v>19</v>
      </c>
    </row>
    <row r="243" spans="1:2">
      <c r="A243">
        <v>71779</v>
      </c>
      <c r="B243" t="s">
        <v>19</v>
      </c>
    </row>
    <row r="244" spans="1:2">
      <c r="A244">
        <v>71800</v>
      </c>
      <c r="B244" t="s">
        <v>19</v>
      </c>
    </row>
    <row r="245" spans="1:2">
      <c r="A245">
        <v>71850</v>
      </c>
      <c r="B245" t="s">
        <v>19</v>
      </c>
    </row>
    <row r="246" spans="1:2">
      <c r="A246">
        <v>71875</v>
      </c>
      <c r="B246" t="s">
        <v>19</v>
      </c>
    </row>
    <row r="247" spans="1:2">
      <c r="A247">
        <v>71880</v>
      </c>
      <c r="B247" t="s">
        <v>19</v>
      </c>
    </row>
    <row r="248" spans="1:2">
      <c r="A248">
        <v>71885</v>
      </c>
      <c r="B248" t="s">
        <v>19</v>
      </c>
    </row>
    <row r="249" spans="1:2">
      <c r="A249">
        <v>71888</v>
      </c>
      <c r="B249" t="s">
        <v>19</v>
      </c>
    </row>
    <row r="250" spans="1:2">
      <c r="A250">
        <v>71890</v>
      </c>
      <c r="B250" t="s">
        <v>19</v>
      </c>
    </row>
    <row r="251" spans="1:2">
      <c r="A251">
        <v>71900</v>
      </c>
      <c r="B251" t="s">
        <v>19</v>
      </c>
    </row>
    <row r="252" spans="1:2">
      <c r="A252">
        <v>72050</v>
      </c>
      <c r="B252" t="s">
        <v>31</v>
      </c>
    </row>
    <row r="253" spans="1:2">
      <c r="A253">
        <v>72100</v>
      </c>
      <c r="B253" t="s">
        <v>31</v>
      </c>
    </row>
    <row r="254" spans="1:2">
      <c r="A254">
        <v>72125</v>
      </c>
      <c r="B254" t="s">
        <v>31</v>
      </c>
    </row>
    <row r="255" spans="1:2">
      <c r="A255">
        <v>72150</v>
      </c>
      <c r="B255" t="s">
        <v>31</v>
      </c>
    </row>
    <row r="256" spans="1:2">
      <c r="A256">
        <v>72175</v>
      </c>
      <c r="B256" t="s">
        <v>31</v>
      </c>
    </row>
    <row r="257" spans="1:2">
      <c r="A257">
        <v>72180</v>
      </c>
      <c r="B257" t="s">
        <v>31</v>
      </c>
    </row>
    <row r="258" spans="1:2">
      <c r="A258">
        <v>72200</v>
      </c>
      <c r="B258" t="s">
        <v>31</v>
      </c>
    </row>
    <row r="259" spans="1:2">
      <c r="A259">
        <v>72210</v>
      </c>
      <c r="B259" t="s">
        <v>31</v>
      </c>
    </row>
    <row r="260" spans="1:2">
      <c r="A260">
        <v>72280</v>
      </c>
      <c r="B260" t="s">
        <v>31</v>
      </c>
    </row>
    <row r="261" spans="1:2">
      <c r="A261">
        <v>72290</v>
      </c>
      <c r="B261" t="s">
        <v>31</v>
      </c>
    </row>
    <row r="262" spans="1:2">
      <c r="A262">
        <v>72300</v>
      </c>
      <c r="B262" t="s">
        <v>31</v>
      </c>
    </row>
    <row r="263" spans="1:2">
      <c r="A263">
        <v>72310</v>
      </c>
      <c r="B263" t="s">
        <v>31</v>
      </c>
    </row>
    <row r="264" spans="1:2">
      <c r="A264">
        <v>72320</v>
      </c>
      <c r="B264" t="s">
        <v>31</v>
      </c>
    </row>
    <row r="265" spans="1:2">
      <c r="A265">
        <v>72330</v>
      </c>
      <c r="B265" t="s">
        <v>31</v>
      </c>
    </row>
    <row r="266" spans="1:2">
      <c r="A266">
        <v>72340</v>
      </c>
      <c r="B266" t="s">
        <v>31</v>
      </c>
    </row>
    <row r="267" spans="1:2">
      <c r="A267">
        <v>72350</v>
      </c>
      <c r="B267" t="s">
        <v>31</v>
      </c>
    </row>
    <row r="268" spans="1:2">
      <c r="A268">
        <v>72351</v>
      </c>
      <c r="B268" t="s">
        <v>31</v>
      </c>
    </row>
    <row r="269" spans="1:2">
      <c r="A269">
        <v>72355</v>
      </c>
      <c r="B269" t="s">
        <v>31</v>
      </c>
    </row>
    <row r="270" spans="1:2">
      <c r="A270">
        <v>72360</v>
      </c>
      <c r="B270" t="s">
        <v>31</v>
      </c>
    </row>
    <row r="271" spans="1:2">
      <c r="A271">
        <v>72375</v>
      </c>
      <c r="B271" t="s">
        <v>31</v>
      </c>
    </row>
    <row r="272" spans="1:2">
      <c r="A272">
        <v>72385</v>
      </c>
      <c r="B272" t="s">
        <v>31</v>
      </c>
    </row>
    <row r="273" spans="1:2">
      <c r="A273">
        <v>72390</v>
      </c>
      <c r="B273" t="s">
        <v>31</v>
      </c>
    </row>
    <row r="274" spans="1:2">
      <c r="A274">
        <v>72393</v>
      </c>
      <c r="B274" t="s">
        <v>31</v>
      </c>
    </row>
    <row r="275" spans="1:2">
      <c r="A275">
        <v>72394</v>
      </c>
      <c r="B275" t="s">
        <v>31</v>
      </c>
    </row>
    <row r="276" spans="1:2">
      <c r="A276">
        <v>72396</v>
      </c>
      <c r="B276" t="s">
        <v>31</v>
      </c>
    </row>
    <row r="277" spans="1:2">
      <c r="A277">
        <v>72400</v>
      </c>
      <c r="B277" t="s">
        <v>31</v>
      </c>
    </row>
    <row r="278" spans="1:2">
      <c r="A278">
        <v>72425</v>
      </c>
      <c r="B278" t="s">
        <v>31</v>
      </c>
    </row>
    <row r="279" spans="1:2">
      <c r="A279">
        <v>72435</v>
      </c>
      <c r="B279" t="s">
        <v>31</v>
      </c>
    </row>
    <row r="280" spans="1:2">
      <c r="A280">
        <v>72436</v>
      </c>
      <c r="B280" t="s">
        <v>31</v>
      </c>
    </row>
    <row r="281" spans="1:2">
      <c r="A281">
        <v>72500</v>
      </c>
      <c r="B281" t="s">
        <v>31</v>
      </c>
    </row>
    <row r="282" spans="1:2">
      <c r="A282">
        <v>72600</v>
      </c>
      <c r="B282" t="s">
        <v>31</v>
      </c>
    </row>
    <row r="283" spans="1:2">
      <c r="A283">
        <v>72605</v>
      </c>
      <c r="B283" t="s">
        <v>31</v>
      </c>
    </row>
    <row r="284" spans="1:2">
      <c r="A284">
        <v>72610</v>
      </c>
      <c r="B284" t="s">
        <v>31</v>
      </c>
    </row>
    <row r="285" spans="1:2">
      <c r="A285">
        <v>72615</v>
      </c>
      <c r="B285" t="s">
        <v>31</v>
      </c>
    </row>
    <row r="286" spans="1:2">
      <c r="A286">
        <v>72700</v>
      </c>
      <c r="B286" t="s">
        <v>31</v>
      </c>
    </row>
    <row r="287" spans="1:2">
      <c r="A287">
        <v>72710</v>
      </c>
      <c r="B287" t="s">
        <v>31</v>
      </c>
    </row>
    <row r="288" spans="1:2">
      <c r="A288">
        <v>72725</v>
      </c>
      <c r="B288" t="s">
        <v>21</v>
      </c>
    </row>
    <row r="289" spans="1:2">
      <c r="A289">
        <v>72750</v>
      </c>
      <c r="B289" t="s">
        <v>21</v>
      </c>
    </row>
    <row r="290" spans="1:2">
      <c r="A290">
        <v>72810</v>
      </c>
      <c r="B290" t="s">
        <v>21</v>
      </c>
    </row>
    <row r="291" spans="1:2">
      <c r="A291">
        <v>72812</v>
      </c>
      <c r="B291" t="s">
        <v>21</v>
      </c>
    </row>
    <row r="292" spans="1:2">
      <c r="A292">
        <v>72815</v>
      </c>
      <c r="B292" t="s">
        <v>21</v>
      </c>
    </row>
    <row r="293" spans="1:2">
      <c r="A293">
        <v>72817</v>
      </c>
      <c r="B293" t="s">
        <v>21</v>
      </c>
    </row>
    <row r="294" spans="1:2">
      <c r="A294">
        <v>72820</v>
      </c>
      <c r="B294" t="s">
        <v>21</v>
      </c>
    </row>
    <row r="295" spans="1:2">
      <c r="A295">
        <v>72900</v>
      </c>
      <c r="B295" t="s">
        <v>21</v>
      </c>
    </row>
    <row r="296" spans="1:2">
      <c r="A296">
        <v>73000</v>
      </c>
      <c r="B296" t="s">
        <v>21</v>
      </c>
    </row>
    <row r="297" spans="1:2">
      <c r="A297">
        <v>73017</v>
      </c>
      <c r="B297" t="s">
        <v>21</v>
      </c>
    </row>
    <row r="298" spans="1:2">
      <c r="A298">
        <v>73050</v>
      </c>
      <c r="B298" t="s">
        <v>21</v>
      </c>
    </row>
    <row r="299" spans="1:2">
      <c r="A299">
        <v>73070</v>
      </c>
      <c r="B299" t="s">
        <v>21</v>
      </c>
    </row>
    <row r="300" spans="1:2">
      <c r="A300">
        <v>73072</v>
      </c>
      <c r="B300" t="s">
        <v>21</v>
      </c>
    </row>
    <row r="301" spans="1:2">
      <c r="A301">
        <v>73075</v>
      </c>
      <c r="B301" t="s">
        <v>21</v>
      </c>
    </row>
    <row r="302" spans="1:2">
      <c r="A302">
        <v>73077</v>
      </c>
      <c r="B302" t="s">
        <v>21</v>
      </c>
    </row>
    <row r="303" spans="1:2">
      <c r="A303">
        <v>73080</v>
      </c>
      <c r="B303" t="s">
        <v>21</v>
      </c>
    </row>
    <row r="304" spans="1:2">
      <c r="A304">
        <v>73100</v>
      </c>
      <c r="B304" t="s">
        <v>31</v>
      </c>
    </row>
    <row r="305" spans="1:2">
      <c r="A305">
        <v>73110</v>
      </c>
      <c r="B305" t="s">
        <v>31</v>
      </c>
    </row>
    <row r="306" spans="1:2">
      <c r="A306">
        <v>73150</v>
      </c>
      <c r="B306" t="s">
        <v>31</v>
      </c>
    </row>
    <row r="307" spans="1:2">
      <c r="A307">
        <v>73300</v>
      </c>
      <c r="B307" t="s">
        <v>31</v>
      </c>
    </row>
    <row r="308" spans="1:2">
      <c r="A308">
        <v>73310</v>
      </c>
      <c r="B308" t="s">
        <v>31</v>
      </c>
    </row>
    <row r="309" spans="1:2">
      <c r="A309">
        <v>73320</v>
      </c>
      <c r="B309" t="s">
        <v>31</v>
      </c>
    </row>
    <row r="310" spans="1:2">
      <c r="A310">
        <v>73350</v>
      </c>
      <c r="B310" t="s">
        <v>31</v>
      </c>
    </row>
    <row r="311" spans="1:2">
      <c r="A311">
        <v>73400</v>
      </c>
      <c r="B311" t="s">
        <v>31</v>
      </c>
    </row>
    <row r="312" spans="1:2">
      <c r="A312">
        <v>73450</v>
      </c>
      <c r="B312" t="s">
        <v>31</v>
      </c>
    </row>
    <row r="313" spans="1:2">
      <c r="A313">
        <v>73500</v>
      </c>
      <c r="B313" t="s">
        <v>30</v>
      </c>
    </row>
    <row r="314" spans="1:2">
      <c r="A314">
        <v>73550</v>
      </c>
      <c r="B314" t="s">
        <v>30</v>
      </c>
    </row>
    <row r="315" spans="1:2">
      <c r="A315">
        <v>73650</v>
      </c>
      <c r="B315" t="s">
        <v>31</v>
      </c>
    </row>
    <row r="316" spans="1:2">
      <c r="A316">
        <v>73657</v>
      </c>
      <c r="B316" t="s">
        <v>31</v>
      </c>
    </row>
    <row r="317" spans="1:2">
      <c r="A317">
        <v>73658</v>
      </c>
      <c r="B317" t="s">
        <v>31</v>
      </c>
    </row>
    <row r="318" spans="1:2">
      <c r="A318">
        <v>73670</v>
      </c>
      <c r="B318" t="s">
        <v>31</v>
      </c>
    </row>
    <row r="319" spans="1:2">
      <c r="A319">
        <v>73680</v>
      </c>
      <c r="B319" t="s">
        <v>31</v>
      </c>
    </row>
    <row r="320" spans="1:2">
      <c r="A320">
        <v>73710</v>
      </c>
      <c r="B320" t="s">
        <v>31</v>
      </c>
    </row>
    <row r="321" spans="1:2">
      <c r="A321">
        <v>73730</v>
      </c>
      <c r="B321" t="s">
        <v>31</v>
      </c>
    </row>
    <row r="322" spans="1:2">
      <c r="A322">
        <v>73800</v>
      </c>
      <c r="B322" t="s">
        <v>31</v>
      </c>
    </row>
    <row r="323" spans="1:2">
      <c r="A323">
        <v>73952</v>
      </c>
      <c r="B323" t="s">
        <v>31</v>
      </c>
    </row>
    <row r="324" spans="1:2">
      <c r="A324">
        <v>73956</v>
      </c>
      <c r="B324" t="s">
        <v>31</v>
      </c>
    </row>
    <row r="325" spans="1:2">
      <c r="A325">
        <v>73957</v>
      </c>
      <c r="B325" t="s">
        <v>31</v>
      </c>
    </row>
    <row r="326" spans="1:2">
      <c r="A326">
        <v>73958</v>
      </c>
      <c r="B326" t="s">
        <v>31</v>
      </c>
    </row>
    <row r="327" spans="1:2">
      <c r="A327">
        <v>73960</v>
      </c>
      <c r="B327" t="s">
        <v>31</v>
      </c>
    </row>
    <row r="328" spans="1:2">
      <c r="A328">
        <v>74010</v>
      </c>
      <c r="B328" t="s">
        <v>31</v>
      </c>
    </row>
    <row r="329" spans="1:2">
      <c r="A329">
        <v>74020</v>
      </c>
      <c r="B329" t="s">
        <v>31</v>
      </c>
    </row>
    <row r="330" spans="1:2">
      <c r="A330">
        <v>74030</v>
      </c>
      <c r="B330" t="s">
        <v>31</v>
      </c>
    </row>
    <row r="331" spans="1:2">
      <c r="A331">
        <v>74040</v>
      </c>
      <c r="B331" t="s">
        <v>31</v>
      </c>
    </row>
    <row r="332" spans="1:2">
      <c r="A332">
        <v>74060</v>
      </c>
      <c r="B332" t="s">
        <v>31</v>
      </c>
    </row>
    <row r="333" spans="1:2">
      <c r="A333">
        <v>74070</v>
      </c>
      <c r="B333" t="s">
        <v>31</v>
      </c>
    </row>
    <row r="334" spans="1:2">
      <c r="A334">
        <v>74075</v>
      </c>
      <c r="B334" t="s">
        <v>31</v>
      </c>
    </row>
    <row r="335" spans="1:2">
      <c r="A335">
        <v>74080</v>
      </c>
      <c r="B335" t="s">
        <v>31</v>
      </c>
    </row>
    <row r="336" spans="1:2">
      <c r="A336">
        <v>74090</v>
      </c>
      <c r="B336" t="s">
        <v>31</v>
      </c>
    </row>
    <row r="337" spans="1:2">
      <c r="A337">
        <v>74200</v>
      </c>
      <c r="B337" t="s">
        <v>31</v>
      </c>
    </row>
    <row r="338" spans="1:2">
      <c r="A338">
        <v>74300</v>
      </c>
      <c r="B338" t="s">
        <v>31</v>
      </c>
    </row>
    <row r="339" spans="1:2">
      <c r="A339">
        <v>74450</v>
      </c>
      <c r="B339" t="s">
        <v>31</v>
      </c>
    </row>
    <row r="340" spans="1:2">
      <c r="A340">
        <v>74480</v>
      </c>
      <c r="B340" t="s">
        <v>31</v>
      </c>
    </row>
    <row r="341" spans="1:2">
      <c r="A341">
        <v>74510</v>
      </c>
      <c r="B341" t="s">
        <v>31</v>
      </c>
    </row>
    <row r="342" spans="1:2">
      <c r="A342">
        <v>74600</v>
      </c>
      <c r="B342" t="s">
        <v>31</v>
      </c>
    </row>
    <row r="343" spans="1:2">
      <c r="A343">
        <v>74800</v>
      </c>
      <c r="B343" t="s">
        <v>31</v>
      </c>
    </row>
    <row r="344" spans="1:2">
      <c r="A344">
        <v>75000</v>
      </c>
      <c r="B344" t="s">
        <v>31</v>
      </c>
    </row>
    <row r="345" spans="1:2">
      <c r="A345">
        <v>75100</v>
      </c>
      <c r="B345" t="s">
        <v>31</v>
      </c>
    </row>
    <row r="346" spans="1:2">
      <c r="A346">
        <v>75200</v>
      </c>
      <c r="B346" t="s">
        <v>31</v>
      </c>
    </row>
    <row r="347" spans="1:2">
      <c r="A347">
        <v>75210</v>
      </c>
      <c r="B347" t="s">
        <v>31</v>
      </c>
    </row>
    <row r="348" spans="1:2">
      <c r="A348">
        <v>75220</v>
      </c>
      <c r="B348" t="s">
        <v>31</v>
      </c>
    </row>
    <row r="349" spans="1:2">
      <c r="A349">
        <v>75230</v>
      </c>
      <c r="B349" t="s">
        <v>31</v>
      </c>
    </row>
    <row r="350" spans="1:2">
      <c r="A350">
        <v>75235</v>
      </c>
      <c r="B350" t="s">
        <v>31</v>
      </c>
    </row>
    <row r="351" spans="1:2">
      <c r="A351">
        <v>75250</v>
      </c>
      <c r="B351" t="s">
        <v>31</v>
      </c>
    </row>
    <row r="352" spans="1:2">
      <c r="A352">
        <v>75300</v>
      </c>
      <c r="B352" t="s">
        <v>31</v>
      </c>
    </row>
    <row r="353" spans="1:2">
      <c r="A353">
        <v>75350</v>
      </c>
      <c r="B353" t="s">
        <v>31</v>
      </c>
    </row>
    <row r="354" spans="1:2">
      <c r="A354">
        <v>75510</v>
      </c>
      <c r="B354" t="s">
        <v>20</v>
      </c>
    </row>
    <row r="355" spans="1:2">
      <c r="A355">
        <v>75520</v>
      </c>
      <c r="B355" t="s">
        <v>19</v>
      </c>
    </row>
    <row r="356" spans="1:2">
      <c r="A356">
        <v>75530</v>
      </c>
      <c r="B356" t="s">
        <v>31</v>
      </c>
    </row>
    <row r="357" spans="1:2">
      <c r="A357">
        <v>75540</v>
      </c>
      <c r="B357" t="s">
        <v>31</v>
      </c>
    </row>
    <row r="358" spans="1:2">
      <c r="A358">
        <v>75560</v>
      </c>
      <c r="B358" t="s">
        <v>31</v>
      </c>
    </row>
    <row r="359" spans="1:2">
      <c r="A359">
        <v>75570</v>
      </c>
      <c r="B359" t="s">
        <v>31</v>
      </c>
    </row>
    <row r="360" spans="1:2">
      <c r="A360">
        <v>75850</v>
      </c>
      <c r="B360" t="s">
        <v>31</v>
      </c>
    </row>
    <row r="361" spans="1:2">
      <c r="A361">
        <v>76010</v>
      </c>
      <c r="B361" t="s">
        <v>31</v>
      </c>
    </row>
    <row r="362" spans="1:2">
      <c r="A362">
        <v>76012</v>
      </c>
      <c r="B362" t="s">
        <v>31</v>
      </c>
    </row>
    <row r="363" spans="1:2">
      <c r="A363">
        <v>76014</v>
      </c>
      <c r="B363" t="s">
        <v>31</v>
      </c>
    </row>
    <row r="364" spans="1:2">
      <c r="A364">
        <v>76016</v>
      </c>
      <c r="B364" t="s">
        <v>31</v>
      </c>
    </row>
    <row r="365" spans="1:2">
      <c r="A365">
        <v>76026</v>
      </c>
      <c r="B365" t="s">
        <v>31</v>
      </c>
    </row>
    <row r="366" spans="1:2">
      <c r="A366">
        <v>76027</v>
      </c>
      <c r="B366" t="s">
        <v>31</v>
      </c>
    </row>
    <row r="367" spans="1:2">
      <c r="A367">
        <v>76028</v>
      </c>
      <c r="B367" t="s">
        <v>31</v>
      </c>
    </row>
    <row r="368" spans="1:2">
      <c r="A368">
        <v>76030</v>
      </c>
      <c r="B368" t="s">
        <v>31</v>
      </c>
    </row>
    <row r="369" spans="1:2">
      <c r="A369">
        <v>76045</v>
      </c>
      <c r="B369" t="s">
        <v>31</v>
      </c>
    </row>
    <row r="370" spans="1:2">
      <c r="A370">
        <v>76046</v>
      </c>
      <c r="B370" t="s">
        <v>31</v>
      </c>
    </row>
    <row r="371" spans="1:2">
      <c r="A371">
        <v>76047</v>
      </c>
      <c r="B371" t="s">
        <v>31</v>
      </c>
    </row>
    <row r="372" spans="1:2">
      <c r="A372">
        <v>76048</v>
      </c>
      <c r="B372" t="s">
        <v>31</v>
      </c>
    </row>
    <row r="373" spans="1:2">
      <c r="A373">
        <v>76082</v>
      </c>
      <c r="B373" t="s">
        <v>31</v>
      </c>
    </row>
    <row r="374" spans="1:2">
      <c r="A374">
        <v>76083</v>
      </c>
      <c r="B374" t="s">
        <v>31</v>
      </c>
    </row>
    <row r="375" spans="1:2">
      <c r="A375">
        <v>76084</v>
      </c>
      <c r="B375" t="s">
        <v>31</v>
      </c>
    </row>
    <row r="376" spans="1:2">
      <c r="A376">
        <v>76085</v>
      </c>
      <c r="B376" t="s">
        <v>31</v>
      </c>
    </row>
    <row r="377" spans="1:2">
      <c r="A377">
        <v>76086</v>
      </c>
      <c r="B377" t="s">
        <v>31</v>
      </c>
    </row>
    <row r="378" spans="1:2">
      <c r="A378">
        <v>76088</v>
      </c>
      <c r="B378" t="s">
        <v>31</v>
      </c>
    </row>
    <row r="379" spans="1:2">
      <c r="A379">
        <v>76091</v>
      </c>
      <c r="B379" t="s">
        <v>31</v>
      </c>
    </row>
    <row r="380" spans="1:2">
      <c r="A380">
        <v>76120</v>
      </c>
      <c r="B380" t="s">
        <v>31</v>
      </c>
    </row>
    <row r="381" spans="1:2">
      <c r="A381">
        <v>76160</v>
      </c>
      <c r="B381" t="s">
        <v>31</v>
      </c>
    </row>
    <row r="382" spans="1:2">
      <c r="A382">
        <v>76240</v>
      </c>
      <c r="B382" t="s">
        <v>31</v>
      </c>
    </row>
    <row r="383" spans="1:2">
      <c r="A383">
        <v>76243</v>
      </c>
      <c r="B383" t="s">
        <v>31</v>
      </c>
    </row>
    <row r="384" spans="1:2">
      <c r="A384">
        <v>76360</v>
      </c>
      <c r="B384" t="s">
        <v>31</v>
      </c>
    </row>
    <row r="385" spans="1:2">
      <c r="A385">
        <v>76361</v>
      </c>
      <c r="B385" t="s">
        <v>31</v>
      </c>
    </row>
    <row r="386" spans="1:2">
      <c r="A386">
        <v>76562</v>
      </c>
      <c r="B386" t="s">
        <v>31</v>
      </c>
    </row>
    <row r="387" spans="1:2">
      <c r="A387">
        <v>76710</v>
      </c>
      <c r="B387" t="s">
        <v>31</v>
      </c>
    </row>
    <row r="388" spans="1:2">
      <c r="A388">
        <v>76720</v>
      </c>
      <c r="B388" t="s">
        <v>31</v>
      </c>
    </row>
    <row r="389" spans="1:2">
      <c r="A389">
        <v>76750</v>
      </c>
      <c r="B389" t="s">
        <v>31</v>
      </c>
    </row>
    <row r="390" spans="1:2">
      <c r="A390" t="s">
        <v>8</v>
      </c>
      <c r="B390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Proforma Template</vt:lpstr>
      <vt:lpstr>Cost Code Key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Kogut</dc:creator>
  <cp:lastModifiedBy>K Pardue</cp:lastModifiedBy>
  <cp:lastPrinted>2021-01-20T20:12:54Z</cp:lastPrinted>
  <dcterms:created xsi:type="dcterms:W3CDTF">2017-12-07T23:09:48Z</dcterms:created>
  <dcterms:modified xsi:type="dcterms:W3CDTF">2021-02-15T18:03:28Z</dcterms:modified>
</cp:coreProperties>
</file>